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Cakarun\Desktop\JEDNOSTAVNA NABAVA 2025\KSENIJA KUNA, DARIO DABIĆ\LABORATORIJSKI PRIBOR\"/>
    </mc:Choice>
  </mc:AlternateContent>
  <xr:revisionPtr revIDLastSave="0" documentId="8_{38ED377A-E9A8-4BD6-84EC-76670E0F3B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roškovnik" sheetId="1" r:id="rId1"/>
  </sheets>
  <definedNames>
    <definedName name="_xlnm.Print_Area" localSheetId="0">Troškovnik!$A$1:$L$99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5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13" i="1"/>
  <c r="I96" i="1" s="1"/>
  <c r="I97" i="1" l="1"/>
  <c r="I98" i="1" s="1"/>
</calcChain>
</file>

<file path=xl/sharedStrings.xml><?xml version="1.0" encoding="utf-8"?>
<sst xmlns="http://schemas.openxmlformats.org/spreadsheetml/2006/main" count="186" uniqueCount="105">
  <si>
    <t>DRŽAVNI HIDROMETEOROLOŠKI ZAVOD</t>
  </si>
  <si>
    <t>PDV:</t>
  </si>
  <si>
    <t xml:space="preserve">
Jed.mje.</t>
  </si>
  <si>
    <t>R. B.</t>
  </si>
  <si>
    <t>Predmet nabave: Laboratorijski pribor</t>
  </si>
  <si>
    <t>Kom</t>
  </si>
  <si>
    <t>Pak</t>
  </si>
  <si>
    <t>Narudžbenica 22R0000352 (od 22.07.2022.)</t>
  </si>
  <si>
    <t>Okvirna (predviđena) količina</t>
  </si>
  <si>
    <t>Boca plastična PE 1 L + čep</t>
  </si>
  <si>
    <t>Cijena ponude u eurima bez PDV-a:</t>
  </si>
  <si>
    <t>Cijena ponude u eurima s PDV-om:</t>
  </si>
  <si>
    <t>Naziv i opis ponuđene robe, naziv proizvođača i kataloški broj/oznaka proizvoda</t>
  </si>
  <si>
    <t>Poveznica na web stranicu proizvođača ili ovlaštenog zastupnika proizvođača ili uvoznika ili distributera ili referenca na dokument, prospektnu dokumentaciju ili katalog ili brošuru u kojoj se nalazi opis tehničke specifikacije ponuđene stavke</t>
  </si>
  <si>
    <t>Naziv robe-zahtjev naručitelja</t>
  </si>
  <si>
    <t>PP kutija prozirna sa gumom na poklopcu za hermetičko zatvaranje cca 14x19x10 cm</t>
  </si>
  <si>
    <t xml:space="preserve">Ponuditelj: </t>
  </si>
  <si>
    <t xml:space="preserve">Matični broj: </t>
  </si>
  <si>
    <t xml:space="preserve">Adresa: </t>
  </si>
  <si>
    <t xml:space="preserve">OIB: </t>
  </si>
  <si>
    <t xml:space="preserve">Petrijeva zdjelica 90 mm plastična, pakiranje cca 1000kom/pak, sterilna </t>
  </si>
  <si>
    <t xml:space="preserve">Petrijeva zdjelica  60 mm plastična sterilna, cca 1000 kom/pak
</t>
  </si>
  <si>
    <t xml:space="preserve">Časa laboratorijska plastična PP 250 mL
</t>
  </si>
  <si>
    <t xml:space="preserve">Časa laboratorijska plastična PP 500 mL
</t>
  </si>
  <si>
    <t xml:space="preserve">Časa laboratorijska plastična PP 600 ml izdignuta plava skala
 </t>
  </si>
  <si>
    <t xml:space="preserve">Čaša laboratorijska plastična PP 1 L 
</t>
  </si>
  <si>
    <t xml:space="preserve">Vrč laboratorijski plastični PP 1 L s plavom skalom
</t>
  </si>
  <si>
    <t xml:space="preserve">Časa laboratorijska plastična PP 2 L izdignuta bijela skala
 </t>
  </si>
  <si>
    <t xml:space="preserve">Boca plastična PE čep cvjetić 250 mL grlo 34 mm
</t>
  </si>
  <si>
    <t xml:space="preserve">Erlenmeyer tikvica plastična sa čepom PP 100 mL GL40
</t>
  </si>
  <si>
    <t xml:space="preserve">Pasteur pipeta staklena 150 mm; pak 250 kom
</t>
  </si>
  <si>
    <t xml:space="preserve">Staničevina-celulozna vata;  pak 1 kg 
</t>
  </si>
  <si>
    <t xml:space="preserve">Vrećice sa zatvaračem 120x170 mm, 400 mL; a100 kom
 </t>
  </si>
  <si>
    <t xml:space="preserve">Vrećice sa zatvaračem 300x400 mm, 6,5 L; a100 kom
</t>
  </si>
  <si>
    <t xml:space="preserve">Erlenmeyer tikvica plastična sa čepom PP 50 mL GL40
 </t>
  </si>
  <si>
    <t>Jedinična cijena stavke bez PDV</t>
  </si>
  <si>
    <t>Ukupna cijena stavke bez PDV</t>
  </si>
  <si>
    <t xml:space="preserve">                                                 T R O Š K O V N I K: Laboratorijski pribor</t>
  </si>
  <si>
    <t>Large PUF (Polyurethane Foam) plug/cartridge, unwashed, 6 cm OD x 7.6 cm L, Restek 22954 10-pk ili jednakovrijedno</t>
  </si>
  <si>
    <t>Pinceta nehrđajući čelik, tupi vrh/ravna, duljina 300 mm, LLG 4.008477 ili jednakovrijedno</t>
  </si>
  <si>
    <t>LLG-Weighing boats, antistatic, PS, 30 mL, kat br. 9.950194 LLG katalog ili jednakovrijedno</t>
  </si>
  <si>
    <t>Posuda za sakupljanje uzoraka, cca 15-20 cm visina, promjer cca 10-12 cm,  PP s čepom na navijanje (volumena cca 2 L), 3 kom/pak
LLG 7.053930 ili jednakovrijedno</t>
  </si>
  <si>
    <t xml:space="preserve">PP tube s čepom, 16.5 mL, 130x17 mm; SARSTEDT šifra tube 55.510, šifra čepa: 65.793 ili jednakovrijedno  </t>
  </si>
  <si>
    <t>Pasteur pipeta PE 3 mL graduirana, LLG katalog 4.672 671 ili jednakovrijedno</t>
  </si>
  <si>
    <r>
      <t xml:space="preserve">FLUOROPORE PTFE hifrofobne, 1.0 </t>
    </r>
    <r>
      <rPr>
        <sz val="8"/>
        <rFont val="Calibri"/>
        <family val="2"/>
      </rPr>
      <t>µ</t>
    </r>
    <r>
      <rPr>
        <sz val="8"/>
        <rFont val="Times New Roman"/>
        <family val="1"/>
        <charset val="238"/>
      </rPr>
      <t>m, Merck FALP04700, 47 mm, 1pak=100 kom ili jednakovrijedno</t>
    </r>
  </si>
  <si>
    <t>FLUOROPORE PTFE, hidrofoban, 3.0 µm, Merck FSLW04700, 47 mm, 1 pak= 100 kom ili jednakovrijedno</t>
  </si>
  <si>
    <t>Plastični pladanj, PVC, 260x320x70 mm, LLG katalog 9.200374 ili jednakovrijedno</t>
  </si>
  <si>
    <r>
      <t xml:space="preserve">Ljepljiva prostirka (LDPE, 1 pak with 10 mats, 30 layers) jaka adhezija, dimenzije  min 450 x 900 mm, debljina 45 </t>
    </r>
    <r>
      <rPr>
        <sz val="8"/>
        <rFont val="Arial"/>
        <family val="2"/>
        <charset val="238"/>
      </rPr>
      <t xml:space="preserve">μm, </t>
    </r>
    <r>
      <rPr>
        <sz val="8"/>
        <rFont val="Times New Roman"/>
        <family val="1"/>
        <charset val="238"/>
      </rPr>
      <t>kat. br. LLG 4.663 708 ili jednakovrijedno</t>
    </r>
  </si>
  <si>
    <t xml:space="preserve">Folija aluminijska laboratorijska deblja Al 300 mm i veće, rola 30 m ili jednakovrijedno
</t>
  </si>
  <si>
    <t xml:space="preserve">Naborani filter papir Munktell 21/N, 580x580 mm, 80 g/qm, 250 kom ili jednakovrijedno
</t>
  </si>
  <si>
    <t xml:space="preserve">Gumica 2 mL za kapaljku, silikon 
</t>
  </si>
  <si>
    <t xml:space="preserve">PP kutija prozirna s poklopcem cca 29x33x27 cm </t>
  </si>
  <si>
    <t xml:space="preserve">PP kutija prozirna s poklopcem cca 45x27x27 cm </t>
  </si>
  <si>
    <t xml:space="preserve">Pamučne laboratorijske rukavice bijele, vel M </t>
  </si>
  <si>
    <t>Odmjerna tikvica smeđa staklena,  široko grlo, duran staklo, A klasa, NB10/19, 10 ml, stakleni čep, smeđe ili plave oznake, cert.šarže, Certifikat proizvođača priložiti uz svaku isporuku, Hirschmann kat. br. 2640261 ili jednakovrijedno</t>
  </si>
  <si>
    <t>Odmjerna tikvica plastična PMP A 10 mL, NB10/19,  Certifikat proizvođača priložiti uz svaku isporuku, VITLAB ili jednakovrijedno</t>
  </si>
  <si>
    <t>Odmjerna tikvica plasticna PMP A 1 L, NB24/29, Certifikat proizvođača priložiti uz svaku isporuku, VITLAB ili jednakovrijedno</t>
  </si>
  <si>
    <t>Samostojeće tube s  čepom, 50 ml, graduirane, 115 x30 mm; LLG katalog 7.380 422 ili jednakovrijedno</t>
  </si>
  <si>
    <t>Odmjerna tikvica plastična PMP A 25 mL, NB10/19, Certifikat proizvođača priložiti uz svaku isporuku, VITLAB ili jednakovrijedno</t>
  </si>
  <si>
    <t>Odmjerna tikvica plastična PMP A  50 mL, NB12/21, Certifikat proizvođača priložiti uz svaku isporuku, VITLAB ili jednakovrijedno</t>
  </si>
  <si>
    <t>Odmjerna tikvica plastična PMP A  100 mL, NB14/23, Certifikat proizvođača priložiti uz svaku isporuku, VITLAB ili jednakovrijedno</t>
  </si>
  <si>
    <t>Odmjerna tikvica plastična PMP A 250 mL, NB19/26, Certifikat proizvođača priložiti uz svaku isporuku, VITLAB  ili jednakovrijedno</t>
  </si>
  <si>
    <t>Odmjerna tikvica plastična PMP A 500 mL, NB19/26, Certifikat proizvođača priložiti uz svaku isporuku, VITLAB  ili jednakovrijedno</t>
  </si>
  <si>
    <t xml:space="preserve">PP kutija prozirna s gumom na poklopcu za hermetičko zatvaranje cca 17x25x11 cm </t>
  </si>
  <si>
    <t>Evidencijski broj nabave:  09-2025-JD-111</t>
  </si>
  <si>
    <t>Inserti za viale na navoj ND9 staklo bijeli 0,20 ml ravni pk/100, LLG, kat. br. 4008196*LLG ili jednakovrijedno</t>
  </si>
  <si>
    <t>Stalak za epruvete 30 mm/12, 200 x70x70 mm metalni, RSG, kat. br. SON0094410 ili jednakovrijedno</t>
  </si>
  <si>
    <t>Mreža PE , oko (mesh size) cca 1000um, veličine 100x102 cm, kat. br. 24054 Neolab ili jednakovrijedno</t>
  </si>
  <si>
    <t>LLG-Weighing boats, antistatic, PS, 5 mL, kat. br. 9.900788 LLG katalog ili jednakovrijedno</t>
  </si>
  <si>
    <t>Micro powder spatula stainless steel, W/L 6/150 mm, kat. br. 9.220202 LLG katalog ili jednakovrijedno</t>
  </si>
  <si>
    <t>Čepovi za viale 40 ml N 24, plastični na navoj, vezana septa silikon bijela/PTFE bež, 3.2mm, 100 kom/pak, Macherey Nagel 702059 ili jednakovrijedno</t>
  </si>
  <si>
    <t>Septa N22 silikon bijela/PTFE bež, za čep N24; a100 kom; kat. br. LLG 4008291
Tvrdoća/debiljina septe: 45 ̊ shore A/ 3,2 mm ili jednakovrijedno</t>
  </si>
  <si>
    <t>Epruveta za centrifugu plastična, 15 ml konična sterilna, max g Force 15`500, pak 40 kom, TPP 91015 ili jednakovrijedno</t>
  </si>
  <si>
    <t xml:space="preserve">Vrećice sa zatvaračem 180x250 mm, 1,5L; a100 kom 
</t>
  </si>
  <si>
    <t xml:space="preserve">Parafilm M 100 mm x 38 m </t>
  </si>
  <si>
    <t>Boca plastična HDPE 5 L graduirana s ručkom, čep na navoj, s pipom/ventilom na dnu; LLG katalog 9.011069 + 9.011181 ili jednakovrijedno</t>
  </si>
  <si>
    <t xml:space="preserve">Boca plastična PE čep cvjetić 2 L grlo 45 mm
</t>
  </si>
  <si>
    <t>Boca plastična HDPE 5 L graduirana s ručkom, Kautex, kat. br. 9011009 ili jednakovrijedno</t>
  </si>
  <si>
    <t xml:space="preserve">Laboratorijska boca 1 L Youtility GL45 s cijan čepom kat. br: 218815457 ili jednakovrijedno
 </t>
  </si>
  <si>
    <t xml:space="preserve">Časa staklena niska 10 mL, Duran kvalitete stakla, Certifikat proizvođača priložiti uz svaku isporuku  
</t>
  </si>
  <si>
    <t xml:space="preserve">Časa staklena niska 25 mL, Duran kvalitete stakla, Certifikat proizvođača priložiti uz svaku isporuku 
 </t>
  </si>
  <si>
    <t xml:space="preserve">Časa staklena niska 50 mL, Duran kvalitete stakla, Certifikat proizvođača priložiti uz svaku isporuku 
 </t>
  </si>
  <si>
    <t xml:space="preserve">Časa staklena niska 100 mL, Duran kvalitete stakla, Certifikat proizvođača priložiti uz svaku isporuku 
</t>
  </si>
  <si>
    <t xml:space="preserve">Kanister 10 L HDPE prirodna/bijela boja, bez pipka, s ručkom za prenošenje, slično kat. br. 9.140.030 LLG katalog  ili jednakovrijedno
</t>
  </si>
  <si>
    <t xml:space="preserve">Šprica PP/PE  10 mL dvodjelna, graduacijske oznake, zadržni prsten (retaining ring ) sprječava slučajno izvlačenje klipa, pojedinačno pakirane, bez gume, lateksa i PVC; a100 kom, LLG 9.410010 ili jednakovrijedno  </t>
  </si>
  <si>
    <r>
      <t>Nastavci za pipete, ENC-100 AutoRep ENC syringes, 0,1 ml, 100 kom/pak, Rainin Mettler Toledo,</t>
    </r>
    <r>
      <rPr>
        <sz val="8"/>
        <color rgb="FFFF0000"/>
        <rFont val="Times New Roman"/>
        <family val="1"/>
      </rPr>
      <t xml:space="preserve"> </t>
    </r>
    <r>
      <rPr>
        <sz val="8"/>
        <rFont val="Times New Roman"/>
        <family val="1"/>
        <charset val="238"/>
      </rPr>
      <t>kat. br. 17007399 ili jednakovrijedno</t>
    </r>
  </si>
  <si>
    <t>Nastavci za pipete, ENC-500 Autorep ENC Syringes 0,5 mL, 100 kom/pak,  Rainin Mettler Toledo, kat. br. 17001871 ili jednakovrijedno</t>
  </si>
  <si>
    <r>
      <t xml:space="preserve">Automatska pipeta NanoRep Rainin s mogućnošću doziranja alikvota od najmanje 100 nL, u koracima od 1/10.000 volumena vrha. Raspon doziranja od 100 nL do 50 mL, omogućuje do 1.000 alikvota iz jedne aspiracije. Sustav bez dodira (No Touch Off™), </t>
    </r>
    <r>
      <rPr>
        <sz val="8"/>
        <rFont val="Times New Roman"/>
        <family val="1"/>
      </rPr>
      <t>nastavak sa štrcaljkom od 10 mL i zidni punjač te kuka, Rainin Mettler Toledo</t>
    </r>
    <r>
      <rPr>
        <sz val="8"/>
        <rFont val="Times New Roman"/>
        <family val="1"/>
        <charset val="238"/>
      </rPr>
      <t>, kat. br. 30568171 ili jednakovrijedno</t>
    </r>
  </si>
  <si>
    <t>FILTERI Whatman 144047, celulozni, grade 40, promjer 47 mm, 1 pak=100 kom ili jednakovrijedno</t>
  </si>
  <si>
    <r>
      <t>Nastavci za pipete (Syringe Tips NanoRep 0.1 mL) na principu pozitivnog istisnog volumena od 0,1 mL (100 µL) za automatske repetativne pipete Rainin NanoRep™, nesterilni, 100 kom/pak, Rainin Mettler Tol</t>
    </r>
    <r>
      <rPr>
        <sz val="8"/>
        <rFont val="Times New Roman"/>
        <family val="1"/>
      </rPr>
      <t>edo, 30575705</t>
    </r>
    <r>
      <rPr>
        <sz val="8"/>
        <rFont val="Times New Roman"/>
        <family val="1"/>
        <charset val="238"/>
      </rPr>
      <t xml:space="preserve"> ili jednakovrijedno</t>
    </r>
  </si>
  <si>
    <t>QUARTZ FBR FILTER 47MM, Merck AQFA04700, 1pak = 100 kom ili jednakovrijedno</t>
  </si>
  <si>
    <t>QUARTZ FBR FILTER 150 mm, 1 pak=100 kom, Whatman art 1851150 ili jednakovrijedno</t>
  </si>
  <si>
    <t>Stalak za tube promjera 3 cm, 21 pozicija (3x7); LLG 9.193 261 ili jednakovrijedno</t>
  </si>
  <si>
    <r>
      <t xml:space="preserve">Odmjerna tikvica smeđa staklena, široko grlo, duran staklo, A klasa, NB14/23, 50 mL, stakleni čep, smeđe ili plave oznake, cert.šarže, Certifikat proizvođača priložiti uz svaku isporuku, </t>
    </r>
    <r>
      <rPr>
        <sz val="8"/>
        <rFont val="Times New Roman"/>
        <family val="1"/>
      </rPr>
      <t>Hirschmann kat. br. 2640278 ili jednakovrijedno</t>
    </r>
    <r>
      <rPr>
        <sz val="8"/>
        <rFont val="Times New Roman"/>
        <family val="1"/>
        <charset val="238"/>
      </rPr>
      <t xml:space="preserve">
</t>
    </r>
  </si>
  <si>
    <r>
      <t xml:space="preserve">Odmjerna tikvica smeđa staklena, široko grlo, Duran staklo, A klasa, </t>
    </r>
    <r>
      <rPr>
        <sz val="8"/>
        <rFont val="Times New Roman"/>
        <family val="1"/>
      </rPr>
      <t>NB10/21</t>
    </r>
    <r>
      <rPr>
        <sz val="8"/>
        <rFont val="Times New Roman"/>
        <family val="1"/>
        <charset val="238"/>
      </rPr>
      <t xml:space="preserve">, 25 ml, stakleni čep, smeđe ili plave oznake, cert.šarže, Certifikat proizvođača priložiti uz svaku isporuku, Hirschmann kat.br. 2640271 ili jednakovrijedno
</t>
    </r>
  </si>
  <si>
    <t xml:space="preserve">Časa laboratorijska plastična PP  50 mL
</t>
  </si>
  <si>
    <t xml:space="preserve">Časa laboratorijska plastična PP 100 mL
</t>
  </si>
  <si>
    <t xml:space="preserve">Časa laboratorijska plastična PP  25 mL izdignuta plava skala
 </t>
  </si>
  <si>
    <t xml:space="preserve">Menzura A 500 mL: 5 mL smeđe ili plave oznake, cert.šarže
</t>
  </si>
  <si>
    <t>Rukavice latex, vel M, nepudrane, hrapavije, duljina  min. 244-253 mm, debljina 0,09-0,13 mm, a100 kom; CE2777, proizvedene u skladu s zahtjevima EN 455, EN 374 (1-5), otporne na kemikalije ISO16523-1:2015+A1:2018, Tridens, kat., br. RD10005003_1573 ili jednakovrijedno</t>
  </si>
  <si>
    <t>Rukavice latex vel. S (veličina 7), nepudrane; a100 kom, Sempeguard, kat. br. A5063, proizvedene u skladu s zahtjevima EN 455, EN 374 (1-5), otporne na kemikalije ISO16523-1:2015+A1:2018 ili jednakovrijedno</t>
  </si>
  <si>
    <t>Laboratorijske maramice Kimtech Science  213 x 114, suhe, a280 kom, Kimberley Clark, kat. br. 7552 ili jednakovrijedno</t>
  </si>
  <si>
    <r>
      <t xml:space="preserve">Viali krimp staklo smeđi ND8 0,7 mL ravno dno </t>
    </r>
    <r>
      <rPr>
        <sz val="8"/>
        <rFont val="Times New Roman"/>
        <family val="1"/>
      </rPr>
      <t xml:space="preserve">PK/100, LLG, kat. br. </t>
    </r>
    <r>
      <rPr>
        <sz val="8"/>
        <rFont val="Times New Roman"/>
        <family val="1"/>
        <charset val="238"/>
      </rPr>
      <t>4008203*LLG ili jednakovrijedno</t>
    </r>
  </si>
  <si>
    <r>
      <t>Nastavci za pipete (Syringe Tips NanoRep 50 mL) na principu pozitivnog istisnog volumena od 50 mL za automatske repetativne pipete Rainin NanoRep™, 25 kom/pak, Rainin Mettler Toledo, kat. broj 30575789 ili jednakovrijedn</t>
    </r>
    <r>
      <rPr>
        <sz val="8"/>
        <rFont val="Times New Roman"/>
        <family val="1"/>
        <charset val="238"/>
      </rPr>
      <t>o</t>
    </r>
  </si>
  <si>
    <r>
      <t xml:space="preserve">Nastavci za pipete (Syringe Tips NanoRep 10 mL) na principu pozitivnog istisnog volumena od 10 </t>
    </r>
    <r>
      <rPr>
        <sz val="8"/>
        <rFont val="Times New Roman"/>
        <family val="1"/>
      </rPr>
      <t>ml za automatske repetativne pipete Rainin NanoRep™, 100 kom/pak, Rainin Mettler Toledo</t>
    </r>
    <r>
      <rPr>
        <sz val="8"/>
        <rFont val="Times New Roman"/>
        <family val="1"/>
        <charset val="238"/>
      </rPr>
      <t>, kat. br. 30575707 ili jednakovrijedno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</si>
</sst>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-* #,##0.00_-;\-* #,##0.00_-;_-* &quot;-&quot;??_-;_-@_-"/>
    <numFmt numFmtId="165" formatCode="###0.00;###0.00"/>
    <numFmt numFmtId="166" formatCode="###000000;###000000"/>
  </numFmts>
  <fonts count="23" x14ac:knownFonts="1"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8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8"/>
      <name val="Calibri"/>
      <family val="2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Arial"/>
      <family val="2"/>
      <charset val="238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color theme="1"/>
      <name val="Arial"/>
      <family val="2"/>
    </font>
    <font>
      <sz val="8"/>
      <name val="Times New Roman"/>
      <family val="1"/>
    </font>
    <font>
      <sz val="8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7" fillId="0" borderId="0" applyFont="0" applyFill="0" applyBorder="0" applyAlignment="0" applyProtection="0"/>
    <xf numFmtId="0" fontId="19" fillId="0" borderId="0" applyNumberFormat="0" applyFill="0" applyBorder="0" applyAlignment="0" applyProtection="0"/>
    <xf numFmtId="164" fontId="7" fillId="0" borderId="0" applyFont="0" applyFill="0" applyBorder="0" applyAlignment="0" applyProtection="0"/>
  </cellStyleXfs>
  <cellXfs count="76">
    <xf numFmtId="0" fontId="0" fillId="0" borderId="0" xfId="0"/>
    <xf numFmtId="2" fontId="0" fillId="0" borderId="0" xfId="0" applyNumberFormat="1"/>
    <xf numFmtId="0" fontId="0" fillId="2" borderId="0" xfId="0" applyFill="1"/>
    <xf numFmtId="0" fontId="3" fillId="0" borderId="0" xfId="1" applyFont="1"/>
    <xf numFmtId="0" fontId="3" fillId="0" borderId="0" xfId="1" applyFont="1" applyAlignment="1">
      <alignment vertical="center"/>
    </xf>
    <xf numFmtId="2" fontId="3" fillId="0" borderId="0" xfId="1" applyNumberFormat="1" applyFont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 vertical="center"/>
    </xf>
    <xf numFmtId="2" fontId="3" fillId="0" borderId="0" xfId="1" applyNumberFormat="1" applyFont="1" applyAlignment="1">
      <alignment horizontal="left"/>
    </xf>
    <xf numFmtId="0" fontId="11" fillId="0" borderId="0" xfId="0" applyFont="1"/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  <xf numFmtId="2" fontId="4" fillId="0" borderId="0" xfId="1" applyNumberFormat="1" applyFont="1" applyAlignment="1">
      <alignment horizontal="center"/>
    </xf>
    <xf numFmtId="0" fontId="8" fillId="0" borderId="0" xfId="1" applyFont="1" applyAlignment="1">
      <alignment horizontal="center"/>
    </xf>
    <xf numFmtId="0" fontId="8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2" fillId="0" borderId="2" xfId="1" applyFont="1" applyBorder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165" fontId="2" fillId="0" borderId="1" xfId="0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6" fillId="0" borderId="2" xfId="1" applyFont="1" applyBorder="1" applyAlignment="1">
      <alignment horizontal="left" vertical="top" wrapText="1"/>
    </xf>
    <xf numFmtId="0" fontId="3" fillId="0" borderId="9" xfId="1" applyFont="1" applyBorder="1" applyAlignment="1">
      <alignment horizontal="center" vertical="center" wrapText="1"/>
    </xf>
    <xf numFmtId="2" fontId="3" fillId="0" borderId="11" xfId="1" applyNumberFormat="1" applyFont="1" applyBorder="1" applyAlignment="1">
      <alignment horizontal="center" vertical="center" wrapText="1"/>
    </xf>
    <xf numFmtId="2" fontId="3" fillId="0" borderId="12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17" fillId="0" borderId="0" xfId="0" applyNumberFormat="1" applyFont="1" applyAlignment="1">
      <alignment horizontal="right"/>
    </xf>
    <xf numFmtId="0" fontId="0" fillId="0" borderId="0" xfId="0" applyAlignment="1">
      <alignment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0" fontId="19" fillId="0" borderId="2" xfId="3" applyBorder="1" applyAlignment="1">
      <alignment horizontal="left" vertical="top" wrapText="1"/>
    </xf>
    <xf numFmtId="0" fontId="2" fillId="0" borderId="2" xfId="1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 wrapText="1"/>
    </xf>
    <xf numFmtId="43" fontId="8" fillId="0" borderId="0" xfId="2" applyFont="1" applyBorder="1" applyAlignment="1">
      <alignment horizontal="center" vertical="center"/>
    </xf>
    <xf numFmtId="0" fontId="13" fillId="0" borderId="0" xfId="0" applyFont="1"/>
    <xf numFmtId="2" fontId="12" fillId="0" borderId="0" xfId="0" applyNumberFormat="1" applyFont="1"/>
    <xf numFmtId="0" fontId="16" fillId="0" borderId="0" xfId="0" applyFont="1"/>
    <xf numFmtId="0" fontId="2" fillId="0" borderId="16" xfId="0" applyFont="1" applyBorder="1" applyAlignment="1">
      <alignment horizontal="center" vertical="center" wrapText="1"/>
    </xf>
    <xf numFmtId="0" fontId="2" fillId="0" borderId="18" xfId="1" applyFont="1" applyBorder="1" applyAlignment="1">
      <alignment horizontal="left" vertical="top" wrapText="1"/>
    </xf>
    <xf numFmtId="0" fontId="2" fillId="0" borderId="19" xfId="1" applyFont="1" applyBorder="1" applyAlignment="1">
      <alignment horizontal="center" vertical="center" wrapText="1"/>
    </xf>
    <xf numFmtId="165" fontId="2" fillId="0" borderId="19" xfId="0" applyNumberFormat="1" applyFont="1" applyBorder="1" applyAlignment="1">
      <alignment horizontal="center" vertical="center" wrapText="1"/>
    </xf>
    <xf numFmtId="2" fontId="3" fillId="0" borderId="19" xfId="0" applyNumberFormat="1" applyFont="1" applyBorder="1" applyAlignment="1">
      <alignment horizontal="center" vertical="center"/>
    </xf>
    <xf numFmtId="2" fontId="3" fillId="0" borderId="20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43" fontId="8" fillId="0" borderId="13" xfId="2" applyFont="1" applyBorder="1" applyAlignment="1">
      <alignment vertical="center"/>
    </xf>
    <xf numFmtId="43" fontId="8" fillId="0" borderId="14" xfId="2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2" fillId="0" borderId="3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3" fillId="0" borderId="0" xfId="1" applyFont="1" applyAlignment="1">
      <alignment horizontal="left" vertical="top" wrapText="1"/>
    </xf>
    <xf numFmtId="0" fontId="3" fillId="0" borderId="8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2" fillId="0" borderId="17" xfId="1" applyFont="1" applyBorder="1" applyAlignment="1">
      <alignment horizontal="left" vertical="top" wrapText="1"/>
    </xf>
    <xf numFmtId="0" fontId="2" fillId="0" borderId="18" xfId="1" applyFont="1" applyBorder="1" applyAlignment="1">
      <alignment horizontal="left" vertical="top" wrapText="1"/>
    </xf>
    <xf numFmtId="0" fontId="4" fillId="0" borderId="0" xfId="1" applyFont="1" applyAlignment="1">
      <alignment horizontal="left" vertical="center"/>
    </xf>
    <xf numFmtId="0" fontId="18" fillId="0" borderId="2" xfId="0" applyFont="1" applyBorder="1" applyAlignment="1">
      <alignment horizontal="left" vertical="top" wrapText="1"/>
    </xf>
    <xf numFmtId="0" fontId="6" fillId="0" borderId="3" xfId="1" applyFont="1" applyBorder="1" applyAlignment="1">
      <alignment horizontal="left" vertical="top" wrapText="1"/>
    </xf>
    <xf numFmtId="0" fontId="6" fillId="0" borderId="2" xfId="1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</cellXfs>
  <cellStyles count="5">
    <cellStyle name="Comma" xfId="2" builtinId="3"/>
    <cellStyle name="Comma 2" xfId="4" xr:uid="{4F4DB5B0-74E9-4233-8642-A0D6464E85AF}"/>
    <cellStyle name="Hyperlink" xfId="3" builtinId="8"/>
    <cellStyle name="Normal" xfId="0" builtinId="0"/>
    <cellStyle name="Normal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184"/>
  <sheetViews>
    <sheetView tabSelected="1" zoomScale="120" zoomScaleNormal="120" zoomScaleSheetLayoutView="140" workbookViewId="0">
      <pane ySplit="12" topLeftCell="A13" activePane="bottomLeft" state="frozen"/>
      <selection pane="bottomLeft" activeCell="B90" sqref="B90:C90"/>
    </sheetView>
  </sheetViews>
  <sheetFormatPr defaultRowHeight="15" x14ac:dyDescent="0.25"/>
  <cols>
    <col min="1" max="1" width="9.42578125" customWidth="1"/>
    <col min="2" max="2" width="18" customWidth="1"/>
    <col min="3" max="3" width="16.42578125" style="16" customWidth="1"/>
    <col min="4" max="4" width="40.5703125" style="16" customWidth="1"/>
    <col min="5" max="5" width="45.5703125" style="16" customWidth="1"/>
    <col min="6" max="6" width="9.85546875" style="16" customWidth="1"/>
    <col min="7" max="7" width="11" customWidth="1"/>
    <col min="8" max="8" width="16.140625" customWidth="1"/>
    <col min="9" max="9" width="19.28515625" customWidth="1"/>
    <col min="10" max="10" width="14.42578125" style="1" customWidth="1"/>
    <col min="11" max="11" width="7.42578125" style="1" customWidth="1"/>
    <col min="12" max="12" width="13.85546875" style="9" customWidth="1"/>
    <col min="13" max="13" width="15.7109375" style="9" customWidth="1"/>
    <col min="14" max="14" width="17.140625" style="9" customWidth="1"/>
    <col min="15" max="15" width="14.5703125" style="9" customWidth="1"/>
    <col min="16" max="16" width="17.140625" style="9" customWidth="1"/>
    <col min="17" max="17" width="15.7109375" style="9" customWidth="1"/>
    <col min="18" max="18" width="20" customWidth="1"/>
    <col min="19" max="19" width="15" customWidth="1"/>
    <col min="20" max="21" width="14.28515625" customWidth="1"/>
    <col min="22" max="22" width="10.42578125" customWidth="1"/>
    <col min="23" max="23" width="12.140625" bestFit="1" customWidth="1"/>
    <col min="25" max="25" width="12.5703125" bestFit="1" customWidth="1"/>
    <col min="26" max="26" width="16.85546875" customWidth="1"/>
    <col min="27" max="27" width="17.42578125" customWidth="1"/>
    <col min="28" max="28" width="27.5703125" customWidth="1"/>
    <col min="29" max="29" width="24.42578125" customWidth="1"/>
    <col min="30" max="30" width="17.42578125" customWidth="1"/>
    <col min="31" max="31" width="16.7109375" customWidth="1"/>
    <col min="32" max="32" width="15.7109375" customWidth="1"/>
  </cols>
  <sheetData>
    <row r="1" spans="1:17" x14ac:dyDescent="0.25">
      <c r="A1" s="3" t="s">
        <v>0</v>
      </c>
      <c r="B1" s="3"/>
      <c r="C1" s="4"/>
      <c r="D1" s="4"/>
      <c r="E1" s="4"/>
      <c r="F1" s="4"/>
      <c r="G1" s="3"/>
      <c r="H1" s="3"/>
      <c r="I1" s="3"/>
      <c r="J1" s="5"/>
      <c r="K1" s="5"/>
      <c r="L1" s="3"/>
      <c r="M1" s="3"/>
      <c r="N1" s="3"/>
      <c r="O1" s="3"/>
      <c r="P1" s="3"/>
      <c r="Q1" s="3"/>
    </row>
    <row r="2" spans="1:17" x14ac:dyDescent="0.25">
      <c r="A2" s="6" t="s">
        <v>4</v>
      </c>
      <c r="B2" s="6"/>
      <c r="C2" s="7"/>
      <c r="D2" s="7"/>
      <c r="E2" s="7"/>
      <c r="F2" s="7"/>
      <c r="G2" s="6"/>
      <c r="H2" s="6"/>
      <c r="I2" s="6"/>
      <c r="J2" s="8"/>
      <c r="K2" s="8"/>
      <c r="L2" s="6"/>
      <c r="M2" s="3"/>
      <c r="N2" s="6"/>
      <c r="O2" s="3"/>
      <c r="P2" s="6"/>
      <c r="Q2" s="3"/>
    </row>
    <row r="3" spans="1:17" x14ac:dyDescent="0.25">
      <c r="A3" s="66" t="s">
        <v>64</v>
      </c>
      <c r="B3" s="66"/>
      <c r="C3" s="66"/>
      <c r="D3" s="66"/>
      <c r="E3" s="23"/>
      <c r="F3" s="23"/>
      <c r="G3" s="6"/>
      <c r="H3" s="6"/>
      <c r="I3" s="6"/>
      <c r="J3" s="8"/>
      <c r="K3" s="8"/>
      <c r="L3" s="6"/>
      <c r="M3" s="3"/>
      <c r="N3" s="6"/>
      <c r="O3" s="3"/>
      <c r="P3" s="6"/>
      <c r="Q3" s="3"/>
    </row>
    <row r="4" spans="1:17" x14ac:dyDescent="0.25">
      <c r="A4" s="6"/>
      <c r="B4" s="6"/>
      <c r="C4" s="7"/>
      <c r="D4" s="7"/>
      <c r="E4" s="7"/>
      <c r="F4" s="7"/>
      <c r="G4" s="6"/>
      <c r="H4" s="6"/>
      <c r="I4" s="6"/>
      <c r="J4" s="8"/>
      <c r="K4" s="8"/>
      <c r="L4" s="6"/>
      <c r="M4" s="3"/>
      <c r="N4" s="6"/>
      <c r="O4" s="3"/>
      <c r="P4" s="6"/>
      <c r="Q4" s="3"/>
    </row>
    <row r="5" spans="1:17" x14ac:dyDescent="0.25">
      <c r="A5" s="6"/>
      <c r="B5" s="6"/>
      <c r="C5" s="7"/>
      <c r="D5" s="7"/>
      <c r="E5" s="7"/>
      <c r="F5" s="7"/>
      <c r="G5" s="6"/>
      <c r="H5" s="6"/>
      <c r="I5" s="6"/>
      <c r="J5" s="8"/>
      <c r="K5" s="8"/>
      <c r="L5" s="6"/>
      <c r="M5" s="3"/>
      <c r="N5" s="6"/>
      <c r="O5" s="3"/>
      <c r="P5" s="6"/>
      <c r="Q5" s="3"/>
    </row>
    <row r="6" spans="1:17" x14ac:dyDescent="0.25">
      <c r="A6" s="3" t="s">
        <v>16</v>
      </c>
      <c r="B6" s="3"/>
      <c r="C6" s="4"/>
      <c r="D6" s="4"/>
      <c r="E6" s="4"/>
      <c r="F6" s="3" t="s">
        <v>18</v>
      </c>
      <c r="G6" s="3"/>
      <c r="H6" s="3"/>
      <c r="I6" s="3"/>
    </row>
    <row r="7" spans="1:17" ht="9.75" customHeight="1" x14ac:dyDescent="0.25">
      <c r="A7" s="3"/>
      <c r="B7" s="3"/>
      <c r="C7" s="4"/>
      <c r="D7" s="4"/>
      <c r="E7" s="4"/>
      <c r="F7" s="3"/>
      <c r="G7" s="3"/>
      <c r="H7" s="3"/>
      <c r="I7" s="3"/>
    </row>
    <row r="8" spans="1:17" x14ac:dyDescent="0.25">
      <c r="A8" s="3" t="s">
        <v>17</v>
      </c>
      <c r="B8" s="3"/>
      <c r="C8" s="4"/>
      <c r="D8" s="4"/>
      <c r="E8" s="4"/>
      <c r="F8" s="3" t="s">
        <v>19</v>
      </c>
      <c r="G8" s="3"/>
      <c r="H8" s="3"/>
      <c r="I8" s="3"/>
    </row>
    <row r="9" spans="1:17" x14ac:dyDescent="0.25">
      <c r="A9" s="3"/>
      <c r="B9" s="3"/>
      <c r="C9" s="4"/>
      <c r="D9" s="4"/>
      <c r="E9" s="4"/>
      <c r="F9" s="4"/>
      <c r="G9" s="3"/>
      <c r="H9" s="3"/>
      <c r="I9" s="3"/>
      <c r="J9" s="5"/>
      <c r="K9" s="5"/>
      <c r="L9" s="3"/>
      <c r="M9" s="3"/>
      <c r="N9" s="3"/>
      <c r="O9" s="3"/>
      <c r="P9" s="3"/>
      <c r="Q9" s="3"/>
    </row>
    <row r="10" spans="1:17" ht="17.25" customHeight="1" x14ac:dyDescent="0.25">
      <c r="A10" s="71" t="s">
        <v>37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/>
      <c r="O10"/>
      <c r="P10"/>
      <c r="Q10"/>
    </row>
    <row r="11" spans="1:17" ht="2.25" customHeight="1" thickBot="1" x14ac:dyDescent="0.35">
      <c r="A11" s="10" t="s">
        <v>7</v>
      </c>
      <c r="B11" s="10"/>
      <c r="C11" s="11"/>
      <c r="D11" s="11"/>
      <c r="E11" s="11"/>
      <c r="F11" s="11"/>
      <c r="G11" s="12"/>
      <c r="H11" s="12"/>
      <c r="I11" s="12"/>
      <c r="J11" s="13"/>
      <c r="K11" s="13"/>
      <c r="L11" s="14"/>
      <c r="M11" s="14"/>
      <c r="N11" s="14"/>
      <c r="O11" s="14"/>
      <c r="P11" s="14"/>
      <c r="Q11" s="14"/>
    </row>
    <row r="12" spans="1:17" ht="103.5" customHeight="1" thickBot="1" x14ac:dyDescent="0.3">
      <c r="A12" s="42" t="s">
        <v>3</v>
      </c>
      <c r="B12" s="67" t="s">
        <v>14</v>
      </c>
      <c r="C12" s="68"/>
      <c r="D12" s="30" t="s">
        <v>12</v>
      </c>
      <c r="E12" s="30" t="s">
        <v>13</v>
      </c>
      <c r="F12" s="19" t="s">
        <v>2</v>
      </c>
      <c r="G12" s="20" t="s">
        <v>8</v>
      </c>
      <c r="H12" s="20" t="s">
        <v>35</v>
      </c>
      <c r="I12" s="31" t="s">
        <v>36</v>
      </c>
      <c r="K12"/>
      <c r="L12"/>
      <c r="M12"/>
      <c r="N12"/>
      <c r="O12"/>
      <c r="P12"/>
      <c r="Q12"/>
    </row>
    <row r="13" spans="1:17" ht="33.75" customHeight="1" x14ac:dyDescent="0.25">
      <c r="A13" s="47">
        <v>1</v>
      </c>
      <c r="B13" s="69" t="s">
        <v>79</v>
      </c>
      <c r="C13" s="70"/>
      <c r="D13" s="48"/>
      <c r="E13" s="48"/>
      <c r="F13" s="49" t="s">
        <v>5</v>
      </c>
      <c r="G13" s="50">
        <v>3</v>
      </c>
      <c r="H13" s="51"/>
      <c r="I13" s="52">
        <f>G13*H13</f>
        <v>0</v>
      </c>
      <c r="J13"/>
      <c r="K13"/>
      <c r="L13"/>
      <c r="M13"/>
      <c r="N13"/>
      <c r="O13"/>
      <c r="P13"/>
      <c r="Q13"/>
    </row>
    <row r="14" spans="1:17" ht="30.75" customHeight="1" x14ac:dyDescent="0.25">
      <c r="A14" s="53">
        <v>2</v>
      </c>
      <c r="B14" s="58" t="s">
        <v>80</v>
      </c>
      <c r="C14" s="59"/>
      <c r="D14" s="22"/>
      <c r="E14" s="22"/>
      <c r="F14" s="18" t="s">
        <v>5</v>
      </c>
      <c r="G14" s="26">
        <v>3</v>
      </c>
      <c r="H14" s="33"/>
      <c r="I14" s="32">
        <f t="shared" ref="I14:I76" si="0">G14*H14</f>
        <v>0</v>
      </c>
      <c r="J14"/>
      <c r="K14"/>
      <c r="L14"/>
      <c r="M14"/>
      <c r="N14"/>
      <c r="O14"/>
      <c r="P14"/>
      <c r="Q14"/>
    </row>
    <row r="15" spans="1:17" ht="25.5" customHeight="1" x14ac:dyDescent="0.25">
      <c r="A15" s="53">
        <v>3</v>
      </c>
      <c r="B15" s="58" t="s">
        <v>81</v>
      </c>
      <c r="C15" s="59"/>
      <c r="D15" s="22"/>
      <c r="E15" s="22"/>
      <c r="F15" s="18" t="s">
        <v>5</v>
      </c>
      <c r="G15" s="26">
        <v>3</v>
      </c>
      <c r="H15" s="33"/>
      <c r="I15" s="32">
        <f t="shared" si="0"/>
        <v>0</v>
      </c>
      <c r="J15"/>
      <c r="K15"/>
      <c r="L15"/>
      <c r="M15"/>
      <c r="N15"/>
      <c r="O15"/>
      <c r="P15"/>
      <c r="Q15"/>
    </row>
    <row r="16" spans="1:17" ht="25.5" customHeight="1" x14ac:dyDescent="0.25">
      <c r="A16" s="53">
        <v>4</v>
      </c>
      <c r="B16" s="58" t="s">
        <v>82</v>
      </c>
      <c r="C16" s="59"/>
      <c r="D16" s="22"/>
      <c r="E16" s="22"/>
      <c r="F16" s="18" t="s">
        <v>5</v>
      </c>
      <c r="G16" s="26">
        <v>3</v>
      </c>
      <c r="H16" s="33"/>
      <c r="I16" s="32">
        <f t="shared" si="0"/>
        <v>0</v>
      </c>
      <c r="J16"/>
      <c r="K16"/>
      <c r="L16"/>
      <c r="M16"/>
      <c r="N16"/>
      <c r="O16"/>
      <c r="P16"/>
      <c r="Q16"/>
    </row>
    <row r="17" spans="1:17" ht="25.5" customHeight="1" x14ac:dyDescent="0.25">
      <c r="A17" s="53">
        <v>5</v>
      </c>
      <c r="B17" s="58" t="s">
        <v>78</v>
      </c>
      <c r="C17" s="59"/>
      <c r="D17" s="22"/>
      <c r="E17" s="22"/>
      <c r="F17" s="18" t="s">
        <v>5</v>
      </c>
      <c r="G17" s="26">
        <v>5</v>
      </c>
      <c r="H17" s="33"/>
      <c r="I17" s="32">
        <f t="shared" si="0"/>
        <v>0</v>
      </c>
      <c r="J17"/>
      <c r="K17"/>
      <c r="L17"/>
      <c r="M17"/>
      <c r="N17"/>
      <c r="O17"/>
      <c r="P17"/>
      <c r="Q17"/>
    </row>
    <row r="18" spans="1:17" ht="61.5" customHeight="1" x14ac:dyDescent="0.25">
      <c r="A18" s="53">
        <v>6</v>
      </c>
      <c r="B18" s="58" t="s">
        <v>54</v>
      </c>
      <c r="C18" s="59"/>
      <c r="D18" s="22"/>
      <c r="E18" s="22"/>
      <c r="F18" s="18" t="s">
        <v>5</v>
      </c>
      <c r="G18" s="26">
        <v>14</v>
      </c>
      <c r="H18" s="33"/>
      <c r="I18" s="32">
        <f t="shared" si="0"/>
        <v>0</v>
      </c>
      <c r="J18"/>
      <c r="K18"/>
      <c r="L18"/>
      <c r="M18"/>
      <c r="N18"/>
      <c r="O18"/>
      <c r="P18"/>
      <c r="Q18"/>
    </row>
    <row r="19" spans="1:17" ht="64.5" customHeight="1" x14ac:dyDescent="0.25">
      <c r="A19" s="53">
        <v>7</v>
      </c>
      <c r="B19" s="58" t="s">
        <v>94</v>
      </c>
      <c r="C19" s="59"/>
      <c r="D19" s="22"/>
      <c r="E19" s="22"/>
      <c r="F19" s="18" t="s">
        <v>5</v>
      </c>
      <c r="G19" s="26">
        <v>14</v>
      </c>
      <c r="H19" s="33"/>
      <c r="I19" s="32">
        <f t="shared" si="0"/>
        <v>0</v>
      </c>
      <c r="J19"/>
      <c r="K19"/>
      <c r="L19"/>
      <c r="M19"/>
      <c r="N19"/>
      <c r="O19"/>
      <c r="P19"/>
      <c r="Q19"/>
    </row>
    <row r="20" spans="1:17" ht="59.25" customHeight="1" x14ac:dyDescent="0.25">
      <c r="A20" s="53">
        <v>8</v>
      </c>
      <c r="B20" s="58" t="s">
        <v>93</v>
      </c>
      <c r="C20" s="59"/>
      <c r="D20" s="22"/>
      <c r="E20" s="22"/>
      <c r="F20" s="18" t="s">
        <v>5</v>
      </c>
      <c r="G20" s="26">
        <v>10</v>
      </c>
      <c r="H20" s="33"/>
      <c r="I20" s="32">
        <f t="shared" si="0"/>
        <v>0</v>
      </c>
      <c r="J20"/>
      <c r="K20"/>
      <c r="L20"/>
      <c r="M20"/>
      <c r="N20"/>
      <c r="O20"/>
      <c r="P20"/>
      <c r="Q20"/>
    </row>
    <row r="21" spans="1:17" ht="25.5" customHeight="1" x14ac:dyDescent="0.25">
      <c r="A21" s="53">
        <v>9</v>
      </c>
      <c r="B21" s="58" t="s">
        <v>20</v>
      </c>
      <c r="C21" s="59"/>
      <c r="D21" s="22"/>
      <c r="E21" s="22"/>
      <c r="F21" s="18" t="s">
        <v>6</v>
      </c>
      <c r="G21" s="26">
        <v>2</v>
      </c>
      <c r="H21" s="33"/>
      <c r="I21" s="32">
        <f t="shared" si="0"/>
        <v>0</v>
      </c>
      <c r="J21"/>
      <c r="K21"/>
      <c r="L21"/>
      <c r="M21"/>
      <c r="N21"/>
      <c r="O21"/>
      <c r="P21"/>
      <c r="Q21"/>
    </row>
    <row r="22" spans="1:17" ht="27" customHeight="1" x14ac:dyDescent="0.25">
      <c r="A22" s="53">
        <v>10</v>
      </c>
      <c r="B22" s="58" t="s">
        <v>21</v>
      </c>
      <c r="C22" s="59"/>
      <c r="D22" s="22"/>
      <c r="E22" s="22"/>
      <c r="F22" s="18" t="s">
        <v>6</v>
      </c>
      <c r="G22" s="26">
        <v>2</v>
      </c>
      <c r="H22" s="33"/>
      <c r="I22" s="32">
        <f t="shared" si="0"/>
        <v>0</v>
      </c>
      <c r="J22"/>
      <c r="K22"/>
      <c r="L22"/>
      <c r="M22"/>
      <c r="N22"/>
      <c r="O22"/>
      <c r="P22"/>
      <c r="Q22"/>
    </row>
    <row r="23" spans="1:17" ht="25.5" customHeight="1" x14ac:dyDescent="0.25">
      <c r="A23" s="53">
        <v>11</v>
      </c>
      <c r="B23" s="58" t="s">
        <v>98</v>
      </c>
      <c r="C23" s="59"/>
      <c r="D23" s="22"/>
      <c r="E23" s="22"/>
      <c r="F23" s="18" t="s">
        <v>5</v>
      </c>
      <c r="G23" s="26">
        <v>2</v>
      </c>
      <c r="H23" s="33"/>
      <c r="I23" s="32">
        <f t="shared" si="0"/>
        <v>0</v>
      </c>
      <c r="J23"/>
      <c r="K23"/>
      <c r="L23"/>
      <c r="M23"/>
      <c r="N23"/>
      <c r="O23"/>
      <c r="P23"/>
      <c r="Q23"/>
    </row>
    <row r="24" spans="1:17" ht="25.5" customHeight="1" x14ac:dyDescent="0.25">
      <c r="A24" s="53">
        <v>12</v>
      </c>
      <c r="B24" s="58" t="s">
        <v>97</v>
      </c>
      <c r="C24" s="59"/>
      <c r="D24" s="22"/>
      <c r="E24" s="22"/>
      <c r="F24" s="18" t="s">
        <v>5</v>
      </c>
      <c r="G24" s="26">
        <v>3</v>
      </c>
      <c r="H24" s="33"/>
      <c r="I24" s="32">
        <f t="shared" si="0"/>
        <v>0</v>
      </c>
      <c r="J24"/>
      <c r="K24"/>
      <c r="L24"/>
      <c r="M24"/>
      <c r="N24"/>
      <c r="O24"/>
      <c r="P24"/>
      <c r="Q24"/>
    </row>
    <row r="25" spans="1:17" ht="25.5" customHeight="1" x14ac:dyDescent="0.25">
      <c r="A25" s="53">
        <v>13</v>
      </c>
      <c r="B25" s="58" t="s">
        <v>95</v>
      </c>
      <c r="C25" s="59"/>
      <c r="D25" s="22"/>
      <c r="E25" s="22"/>
      <c r="F25" s="18" t="s">
        <v>5</v>
      </c>
      <c r="G25" s="26">
        <v>3</v>
      </c>
      <c r="H25" s="33"/>
      <c r="I25" s="32">
        <f t="shared" si="0"/>
        <v>0</v>
      </c>
      <c r="J25"/>
      <c r="K25"/>
      <c r="L25"/>
      <c r="M25"/>
      <c r="N25"/>
      <c r="O25"/>
      <c r="P25"/>
      <c r="Q25"/>
    </row>
    <row r="26" spans="1:17" ht="25.5" customHeight="1" x14ac:dyDescent="0.25">
      <c r="A26" s="53">
        <v>14</v>
      </c>
      <c r="B26" s="58" t="s">
        <v>96</v>
      </c>
      <c r="C26" s="59"/>
      <c r="D26" s="22"/>
      <c r="E26" s="22"/>
      <c r="F26" s="18" t="s">
        <v>5</v>
      </c>
      <c r="G26" s="26">
        <v>4</v>
      </c>
      <c r="H26" s="33"/>
      <c r="I26" s="32">
        <f t="shared" si="0"/>
        <v>0</v>
      </c>
      <c r="J26"/>
      <c r="K26"/>
      <c r="L26"/>
      <c r="M26"/>
      <c r="N26"/>
      <c r="O26"/>
      <c r="P26"/>
      <c r="Q26"/>
    </row>
    <row r="27" spans="1:17" ht="25.5" customHeight="1" x14ac:dyDescent="0.25">
      <c r="A27" s="53">
        <v>15</v>
      </c>
      <c r="B27" s="58" t="s">
        <v>22</v>
      </c>
      <c r="C27" s="59"/>
      <c r="D27" s="22"/>
      <c r="E27" s="22"/>
      <c r="F27" s="18" t="s">
        <v>5</v>
      </c>
      <c r="G27" s="26">
        <v>4</v>
      </c>
      <c r="H27" s="33"/>
      <c r="I27" s="32">
        <f t="shared" si="0"/>
        <v>0</v>
      </c>
      <c r="J27"/>
      <c r="K27"/>
      <c r="L27"/>
      <c r="M27"/>
      <c r="N27"/>
      <c r="O27"/>
      <c r="P27"/>
      <c r="Q27"/>
    </row>
    <row r="28" spans="1:17" ht="25.5" customHeight="1" x14ac:dyDescent="0.25">
      <c r="A28" s="53">
        <v>16</v>
      </c>
      <c r="B28" s="58" t="s">
        <v>23</v>
      </c>
      <c r="C28" s="59"/>
      <c r="D28" s="22"/>
      <c r="E28" s="22"/>
      <c r="F28" s="18" t="s">
        <v>5</v>
      </c>
      <c r="G28" s="26">
        <v>3</v>
      </c>
      <c r="H28" s="33"/>
      <c r="I28" s="32">
        <f t="shared" si="0"/>
        <v>0</v>
      </c>
      <c r="J28"/>
      <c r="K28"/>
      <c r="L28"/>
      <c r="M28"/>
      <c r="N28"/>
      <c r="O28"/>
      <c r="P28"/>
      <c r="Q28"/>
    </row>
    <row r="29" spans="1:17" ht="25.5" customHeight="1" x14ac:dyDescent="0.25">
      <c r="A29" s="53">
        <v>17</v>
      </c>
      <c r="B29" s="58" t="s">
        <v>24</v>
      </c>
      <c r="C29" s="59"/>
      <c r="D29" s="22"/>
      <c r="E29" s="22"/>
      <c r="F29" s="18" t="s">
        <v>5</v>
      </c>
      <c r="G29" s="26">
        <v>3</v>
      </c>
      <c r="H29" s="33"/>
      <c r="I29" s="32">
        <f t="shared" si="0"/>
        <v>0</v>
      </c>
      <c r="J29"/>
      <c r="K29"/>
      <c r="L29"/>
      <c r="M29"/>
      <c r="N29"/>
      <c r="O29"/>
      <c r="P29"/>
      <c r="Q29"/>
    </row>
    <row r="30" spans="1:17" ht="25.5" customHeight="1" x14ac:dyDescent="0.25">
      <c r="A30" s="53">
        <v>18</v>
      </c>
      <c r="B30" s="58" t="s">
        <v>25</v>
      </c>
      <c r="C30" s="59"/>
      <c r="D30" s="22"/>
      <c r="E30" s="22"/>
      <c r="F30" s="18" t="s">
        <v>5</v>
      </c>
      <c r="G30" s="26">
        <v>4</v>
      </c>
      <c r="H30" s="33"/>
      <c r="I30" s="32">
        <f t="shared" si="0"/>
        <v>0</v>
      </c>
      <c r="J30"/>
      <c r="K30"/>
      <c r="L30"/>
      <c r="M30"/>
      <c r="N30"/>
      <c r="O30"/>
      <c r="P30"/>
      <c r="Q30"/>
    </row>
    <row r="31" spans="1:17" ht="25.5" customHeight="1" x14ac:dyDescent="0.25">
      <c r="A31" s="53">
        <v>19</v>
      </c>
      <c r="B31" s="58" t="s">
        <v>27</v>
      </c>
      <c r="C31" s="59"/>
      <c r="D31" s="22"/>
      <c r="E31" s="22"/>
      <c r="F31" s="18" t="s">
        <v>5</v>
      </c>
      <c r="G31" s="26">
        <v>1</v>
      </c>
      <c r="H31" s="33"/>
      <c r="I31" s="32">
        <f t="shared" si="0"/>
        <v>0</v>
      </c>
      <c r="J31"/>
      <c r="K31"/>
      <c r="L31"/>
      <c r="M31"/>
      <c r="N31"/>
      <c r="O31"/>
      <c r="P31"/>
      <c r="Q31"/>
    </row>
    <row r="32" spans="1:17" ht="25.5" customHeight="1" x14ac:dyDescent="0.25">
      <c r="A32" s="53">
        <v>20</v>
      </c>
      <c r="B32" s="58" t="s">
        <v>26</v>
      </c>
      <c r="C32" s="59"/>
      <c r="D32" s="22"/>
      <c r="E32" s="22"/>
      <c r="F32" s="18" t="s">
        <v>5</v>
      </c>
      <c r="G32" s="26">
        <v>2</v>
      </c>
      <c r="H32" s="33"/>
      <c r="I32" s="32">
        <f t="shared" si="0"/>
        <v>0</v>
      </c>
      <c r="J32"/>
      <c r="K32"/>
      <c r="L32"/>
      <c r="M32"/>
      <c r="N32"/>
      <c r="O32"/>
      <c r="P32"/>
      <c r="Q32"/>
    </row>
    <row r="33" spans="1:17" ht="36" customHeight="1" x14ac:dyDescent="0.25">
      <c r="A33" s="53">
        <v>21</v>
      </c>
      <c r="B33" s="58" t="s">
        <v>83</v>
      </c>
      <c r="C33" s="59"/>
      <c r="D33" s="22"/>
      <c r="E33" s="22"/>
      <c r="F33" s="18" t="s">
        <v>5</v>
      </c>
      <c r="G33" s="26">
        <v>10</v>
      </c>
      <c r="H33" s="33"/>
      <c r="I33" s="32">
        <f t="shared" si="0"/>
        <v>0</v>
      </c>
      <c r="J33"/>
      <c r="K33"/>
      <c r="L33"/>
      <c r="M33"/>
      <c r="N33"/>
      <c r="O33"/>
      <c r="P33"/>
      <c r="Q33"/>
    </row>
    <row r="34" spans="1:17" ht="39.75" customHeight="1" x14ac:dyDescent="0.25">
      <c r="A34" s="53">
        <v>22</v>
      </c>
      <c r="B34" s="58" t="s">
        <v>55</v>
      </c>
      <c r="C34" s="59"/>
      <c r="D34" s="22"/>
      <c r="E34" s="22"/>
      <c r="F34" s="18" t="s">
        <v>5</v>
      </c>
      <c r="G34" s="26">
        <v>5</v>
      </c>
      <c r="H34" s="33"/>
      <c r="I34" s="32">
        <f t="shared" si="0"/>
        <v>0</v>
      </c>
      <c r="J34"/>
      <c r="K34"/>
      <c r="L34"/>
      <c r="M34"/>
      <c r="N34"/>
      <c r="O34"/>
      <c r="P34"/>
      <c r="Q34"/>
    </row>
    <row r="35" spans="1:17" ht="35.25" customHeight="1" x14ac:dyDescent="0.25">
      <c r="A35" s="53">
        <v>23</v>
      </c>
      <c r="B35" s="58" t="s">
        <v>58</v>
      </c>
      <c r="C35" s="59"/>
      <c r="D35" s="22"/>
      <c r="E35" s="22"/>
      <c r="F35" s="18" t="s">
        <v>5</v>
      </c>
      <c r="G35" s="26">
        <v>7</v>
      </c>
      <c r="H35" s="33"/>
      <c r="I35" s="32">
        <f t="shared" si="0"/>
        <v>0</v>
      </c>
      <c r="J35"/>
      <c r="K35"/>
      <c r="L35"/>
      <c r="M35"/>
      <c r="N35"/>
      <c r="O35"/>
      <c r="P35"/>
      <c r="Q35"/>
    </row>
    <row r="36" spans="1:17" ht="34.5" customHeight="1" x14ac:dyDescent="0.25">
      <c r="A36" s="53">
        <v>24</v>
      </c>
      <c r="B36" s="58" t="s">
        <v>59</v>
      </c>
      <c r="C36" s="59"/>
      <c r="D36" s="22"/>
      <c r="E36" s="22"/>
      <c r="F36" s="18" t="s">
        <v>5</v>
      </c>
      <c r="G36" s="26">
        <v>15</v>
      </c>
      <c r="H36" s="33"/>
      <c r="I36" s="32">
        <f t="shared" si="0"/>
        <v>0</v>
      </c>
      <c r="J36"/>
      <c r="K36"/>
      <c r="L36"/>
      <c r="M36"/>
      <c r="N36"/>
      <c r="O36"/>
      <c r="P36"/>
      <c r="Q36"/>
    </row>
    <row r="37" spans="1:17" ht="40.5" customHeight="1" x14ac:dyDescent="0.25">
      <c r="A37" s="53">
        <v>25</v>
      </c>
      <c r="B37" s="58" t="s">
        <v>60</v>
      </c>
      <c r="C37" s="59"/>
      <c r="D37" s="22"/>
      <c r="E37" s="22"/>
      <c r="F37" s="18" t="s">
        <v>5</v>
      </c>
      <c r="G37" s="26">
        <v>15</v>
      </c>
      <c r="H37" s="33"/>
      <c r="I37" s="32">
        <f t="shared" si="0"/>
        <v>0</v>
      </c>
      <c r="J37"/>
      <c r="K37"/>
      <c r="L37"/>
      <c r="M37"/>
      <c r="N37"/>
      <c r="O37"/>
      <c r="P37"/>
      <c r="Q37"/>
    </row>
    <row r="38" spans="1:17" ht="36.75" customHeight="1" x14ac:dyDescent="0.25">
      <c r="A38" s="53">
        <v>26</v>
      </c>
      <c r="B38" s="58" t="s">
        <v>61</v>
      </c>
      <c r="C38" s="59"/>
      <c r="D38" s="22"/>
      <c r="E38" s="22"/>
      <c r="F38" s="18" t="s">
        <v>5</v>
      </c>
      <c r="G38" s="26">
        <v>10</v>
      </c>
      <c r="H38" s="33"/>
      <c r="I38" s="32">
        <f t="shared" si="0"/>
        <v>0</v>
      </c>
      <c r="J38"/>
      <c r="K38"/>
      <c r="L38"/>
      <c r="M38"/>
      <c r="N38"/>
      <c r="O38"/>
      <c r="P38"/>
      <c r="Q38"/>
    </row>
    <row r="39" spans="1:17" ht="33.75" customHeight="1" x14ac:dyDescent="0.25">
      <c r="A39" s="53">
        <v>27</v>
      </c>
      <c r="B39" s="58" t="s">
        <v>62</v>
      </c>
      <c r="C39" s="59"/>
      <c r="D39" s="22"/>
      <c r="E39" s="22"/>
      <c r="F39" s="18" t="s">
        <v>5</v>
      </c>
      <c r="G39" s="26">
        <v>5</v>
      </c>
      <c r="H39" s="33"/>
      <c r="I39" s="32">
        <f t="shared" si="0"/>
        <v>0</v>
      </c>
      <c r="J39"/>
      <c r="K39"/>
      <c r="L39"/>
      <c r="M39"/>
      <c r="N39"/>
      <c r="O39"/>
      <c r="P39"/>
      <c r="Q39"/>
    </row>
    <row r="40" spans="1:17" ht="35.25" customHeight="1" x14ac:dyDescent="0.25">
      <c r="A40" s="53">
        <v>28</v>
      </c>
      <c r="B40" s="58" t="s">
        <v>56</v>
      </c>
      <c r="C40" s="59"/>
      <c r="D40" s="22"/>
      <c r="E40" s="22"/>
      <c r="F40" s="18" t="s">
        <v>5</v>
      </c>
      <c r="G40" s="26">
        <v>5</v>
      </c>
      <c r="H40" s="33"/>
      <c r="I40" s="32">
        <f t="shared" si="0"/>
        <v>0</v>
      </c>
      <c r="J40"/>
      <c r="K40"/>
      <c r="L40"/>
      <c r="M40"/>
      <c r="N40"/>
      <c r="O40"/>
      <c r="P40"/>
      <c r="Q40"/>
    </row>
    <row r="41" spans="1:17" ht="25.5" customHeight="1" x14ac:dyDescent="0.25">
      <c r="A41" s="53">
        <v>29</v>
      </c>
      <c r="B41" s="58" t="s">
        <v>28</v>
      </c>
      <c r="C41" s="59"/>
      <c r="D41" s="22"/>
      <c r="E41" s="22"/>
      <c r="F41" s="18" t="s">
        <v>5</v>
      </c>
      <c r="G41" s="26">
        <v>100</v>
      </c>
      <c r="H41" s="33"/>
      <c r="I41" s="32">
        <f t="shared" si="0"/>
        <v>0</v>
      </c>
      <c r="J41"/>
      <c r="K41"/>
      <c r="L41"/>
      <c r="M41"/>
      <c r="N41"/>
      <c r="O41"/>
      <c r="P41"/>
      <c r="Q41"/>
    </row>
    <row r="42" spans="1:17" ht="25.5" customHeight="1" x14ac:dyDescent="0.25">
      <c r="A42" s="53">
        <v>30</v>
      </c>
      <c r="B42" s="58" t="s">
        <v>9</v>
      </c>
      <c r="C42" s="59"/>
      <c r="D42" s="22"/>
      <c r="E42" s="22"/>
      <c r="F42" s="18" t="s">
        <v>5</v>
      </c>
      <c r="G42" s="26">
        <v>150</v>
      </c>
      <c r="H42" s="33"/>
      <c r="I42" s="32">
        <f t="shared" si="0"/>
        <v>0</v>
      </c>
      <c r="J42"/>
      <c r="K42"/>
      <c r="L42"/>
      <c r="M42"/>
      <c r="N42"/>
      <c r="O42"/>
      <c r="P42"/>
      <c r="Q42"/>
    </row>
    <row r="43" spans="1:17" ht="25.5" customHeight="1" x14ac:dyDescent="0.25">
      <c r="A43" s="53">
        <v>31</v>
      </c>
      <c r="B43" s="58" t="s">
        <v>76</v>
      </c>
      <c r="C43" s="59"/>
      <c r="D43" s="22"/>
      <c r="E43" s="22"/>
      <c r="F43" s="18" t="s">
        <v>5</v>
      </c>
      <c r="G43" s="26">
        <v>10</v>
      </c>
      <c r="H43" s="33"/>
      <c r="I43" s="32">
        <f t="shared" si="0"/>
        <v>0</v>
      </c>
      <c r="J43"/>
      <c r="K43"/>
      <c r="L43"/>
      <c r="M43"/>
      <c r="N43"/>
      <c r="O43"/>
      <c r="P43"/>
      <c r="Q43"/>
    </row>
    <row r="44" spans="1:17" ht="25.5" customHeight="1" x14ac:dyDescent="0.25">
      <c r="A44" s="53">
        <v>32</v>
      </c>
      <c r="B44" s="58" t="s">
        <v>77</v>
      </c>
      <c r="C44" s="59"/>
      <c r="D44" s="22"/>
      <c r="E44" s="22"/>
      <c r="F44" s="18" t="s">
        <v>5</v>
      </c>
      <c r="G44" s="26">
        <v>2</v>
      </c>
      <c r="H44" s="33"/>
      <c r="I44" s="32">
        <f t="shared" si="0"/>
        <v>0</v>
      </c>
      <c r="J44"/>
      <c r="K44"/>
      <c r="L44"/>
      <c r="M44"/>
      <c r="N44"/>
      <c r="O44"/>
      <c r="P44"/>
      <c r="Q44"/>
    </row>
    <row r="45" spans="1:17" ht="39" customHeight="1" x14ac:dyDescent="0.25">
      <c r="A45" s="53">
        <v>33</v>
      </c>
      <c r="B45" s="58" t="s">
        <v>75</v>
      </c>
      <c r="C45" s="59"/>
      <c r="D45" s="22"/>
      <c r="E45" s="22"/>
      <c r="F45" s="18" t="s">
        <v>5</v>
      </c>
      <c r="G45" s="26">
        <v>4</v>
      </c>
      <c r="H45" s="33"/>
      <c r="I45" s="32">
        <f t="shared" si="0"/>
        <v>0</v>
      </c>
      <c r="J45"/>
      <c r="K45"/>
      <c r="L45"/>
      <c r="M45"/>
      <c r="N45"/>
      <c r="O45"/>
      <c r="P45"/>
      <c r="Q45"/>
    </row>
    <row r="46" spans="1:17" ht="25.5" customHeight="1" x14ac:dyDescent="0.25">
      <c r="A46" s="53">
        <v>34</v>
      </c>
      <c r="B46" s="58" t="s">
        <v>34</v>
      </c>
      <c r="C46" s="59"/>
      <c r="D46" s="22"/>
      <c r="E46" s="22"/>
      <c r="F46" s="18" t="s">
        <v>5</v>
      </c>
      <c r="G46" s="26">
        <v>1</v>
      </c>
      <c r="H46" s="33"/>
      <c r="I46" s="32">
        <f t="shared" si="0"/>
        <v>0</v>
      </c>
      <c r="J46"/>
      <c r="K46"/>
      <c r="L46"/>
      <c r="M46"/>
      <c r="N46"/>
      <c r="O46"/>
      <c r="P46"/>
      <c r="Q46"/>
    </row>
    <row r="47" spans="1:17" ht="25.5" customHeight="1" x14ac:dyDescent="0.25">
      <c r="A47" s="53">
        <v>35</v>
      </c>
      <c r="B47" s="58" t="s">
        <v>29</v>
      </c>
      <c r="C47" s="59"/>
      <c r="D47" s="22"/>
      <c r="E47" s="22"/>
      <c r="F47" s="18" t="s">
        <v>5</v>
      </c>
      <c r="G47" s="26">
        <v>5</v>
      </c>
      <c r="H47" s="33"/>
      <c r="I47" s="32">
        <f t="shared" si="0"/>
        <v>0</v>
      </c>
      <c r="J47"/>
      <c r="K47"/>
      <c r="L47"/>
      <c r="M47"/>
      <c r="N47"/>
      <c r="O47"/>
      <c r="P47"/>
      <c r="Q47"/>
    </row>
    <row r="48" spans="1:17" ht="59.25" customHeight="1" x14ac:dyDescent="0.25">
      <c r="A48" s="53">
        <v>36</v>
      </c>
      <c r="B48" s="58" t="s">
        <v>84</v>
      </c>
      <c r="C48" s="59"/>
      <c r="D48" s="22"/>
      <c r="E48" s="22"/>
      <c r="F48" s="18" t="s">
        <v>6</v>
      </c>
      <c r="G48" s="26">
        <v>2</v>
      </c>
      <c r="H48" s="33"/>
      <c r="I48" s="32">
        <f t="shared" si="0"/>
        <v>0</v>
      </c>
      <c r="J48"/>
      <c r="K48"/>
      <c r="L48"/>
      <c r="M48"/>
      <c r="N48"/>
      <c r="O48"/>
      <c r="P48"/>
      <c r="Q48"/>
    </row>
    <row r="49" spans="1:17" ht="25.5" customHeight="1" x14ac:dyDescent="0.25">
      <c r="A49" s="53">
        <v>37</v>
      </c>
      <c r="B49" s="58" t="s">
        <v>30</v>
      </c>
      <c r="C49" s="59"/>
      <c r="D49" s="22"/>
      <c r="E49" s="22"/>
      <c r="F49" s="18" t="s">
        <v>6</v>
      </c>
      <c r="G49" s="26">
        <v>10</v>
      </c>
      <c r="H49" s="33"/>
      <c r="I49" s="32">
        <f t="shared" si="0"/>
        <v>0</v>
      </c>
      <c r="J49"/>
      <c r="K49"/>
      <c r="L49"/>
      <c r="M49"/>
      <c r="N49"/>
      <c r="O49"/>
      <c r="P49"/>
      <c r="Q49"/>
    </row>
    <row r="50" spans="1:17" ht="25.5" customHeight="1" x14ac:dyDescent="0.25">
      <c r="A50" s="53">
        <v>38</v>
      </c>
      <c r="B50" s="58" t="s">
        <v>50</v>
      </c>
      <c r="C50" s="59"/>
      <c r="D50" s="22"/>
      <c r="E50" s="22"/>
      <c r="F50" s="18" t="s">
        <v>5</v>
      </c>
      <c r="G50" s="26">
        <v>50</v>
      </c>
      <c r="H50" s="33"/>
      <c r="I50" s="32">
        <f t="shared" si="0"/>
        <v>0</v>
      </c>
      <c r="J50"/>
      <c r="K50"/>
      <c r="L50"/>
      <c r="M50"/>
      <c r="N50"/>
      <c r="O50"/>
      <c r="P50"/>
      <c r="Q50"/>
    </row>
    <row r="51" spans="1:17" ht="25.5" customHeight="1" x14ac:dyDescent="0.25">
      <c r="A51" s="53">
        <v>39</v>
      </c>
      <c r="B51" s="58" t="s">
        <v>74</v>
      </c>
      <c r="C51" s="59"/>
      <c r="D51" s="22"/>
      <c r="E51" s="22"/>
      <c r="F51" s="18" t="s">
        <v>5</v>
      </c>
      <c r="G51" s="26">
        <v>5</v>
      </c>
      <c r="H51" s="33"/>
      <c r="I51" s="32">
        <f t="shared" si="0"/>
        <v>0</v>
      </c>
      <c r="J51"/>
      <c r="K51"/>
      <c r="L51"/>
      <c r="M51"/>
      <c r="N51"/>
      <c r="O51"/>
      <c r="P51"/>
      <c r="Q51"/>
    </row>
    <row r="52" spans="1:17" ht="69.75" customHeight="1" x14ac:dyDescent="0.25">
      <c r="A52" s="53">
        <v>40</v>
      </c>
      <c r="B52" s="58" t="s">
        <v>99</v>
      </c>
      <c r="C52" s="59"/>
      <c r="D52" s="22"/>
      <c r="E52" s="22"/>
      <c r="F52" s="18" t="s">
        <v>6</v>
      </c>
      <c r="G52" s="26">
        <v>20</v>
      </c>
      <c r="H52" s="33"/>
      <c r="I52" s="32">
        <f t="shared" si="0"/>
        <v>0</v>
      </c>
      <c r="J52"/>
      <c r="K52"/>
      <c r="L52"/>
      <c r="M52"/>
      <c r="N52"/>
      <c r="O52"/>
      <c r="P52"/>
      <c r="Q52"/>
    </row>
    <row r="53" spans="1:17" ht="61.5" customHeight="1" x14ac:dyDescent="0.25">
      <c r="A53" s="53">
        <v>41</v>
      </c>
      <c r="B53" s="58" t="s">
        <v>100</v>
      </c>
      <c r="C53" s="59"/>
      <c r="D53" s="22"/>
      <c r="E53" s="22"/>
      <c r="F53" s="18" t="s">
        <v>6</v>
      </c>
      <c r="G53" s="26">
        <v>15</v>
      </c>
      <c r="H53" s="33"/>
      <c r="I53" s="32">
        <f t="shared" si="0"/>
        <v>0</v>
      </c>
      <c r="J53"/>
      <c r="K53"/>
      <c r="L53"/>
      <c r="M53"/>
      <c r="N53"/>
      <c r="O53"/>
      <c r="P53"/>
      <c r="Q53"/>
    </row>
    <row r="54" spans="1:17" ht="25.5" customHeight="1" x14ac:dyDescent="0.25">
      <c r="A54" s="53">
        <v>42</v>
      </c>
      <c r="B54" s="58" t="s">
        <v>31</v>
      </c>
      <c r="C54" s="59"/>
      <c r="D54" s="22"/>
      <c r="E54" s="22"/>
      <c r="F54" s="18" t="s">
        <v>5</v>
      </c>
      <c r="G54" s="26">
        <v>15</v>
      </c>
      <c r="H54" s="33"/>
      <c r="I54" s="32">
        <f t="shared" si="0"/>
        <v>0</v>
      </c>
      <c r="J54"/>
      <c r="K54"/>
      <c r="L54"/>
      <c r="M54"/>
      <c r="N54"/>
      <c r="O54"/>
      <c r="P54"/>
      <c r="Q54"/>
    </row>
    <row r="55" spans="1:17" ht="25.5" customHeight="1" x14ac:dyDescent="0.25">
      <c r="A55" s="53">
        <v>43</v>
      </c>
      <c r="B55" s="58" t="s">
        <v>49</v>
      </c>
      <c r="C55" s="59"/>
      <c r="D55" s="22"/>
      <c r="E55" s="22"/>
      <c r="F55" s="18" t="s">
        <v>6</v>
      </c>
      <c r="G55" s="26">
        <v>2</v>
      </c>
      <c r="H55" s="33"/>
      <c r="I55" s="32">
        <f t="shared" si="0"/>
        <v>0</v>
      </c>
      <c r="J55"/>
      <c r="K55"/>
      <c r="L55"/>
      <c r="M55"/>
      <c r="N55"/>
      <c r="O55"/>
      <c r="P55"/>
      <c r="Q55"/>
    </row>
    <row r="56" spans="1:17" ht="25.5" customHeight="1" x14ac:dyDescent="0.25">
      <c r="A56" s="53">
        <v>44</v>
      </c>
      <c r="B56" s="58" t="s">
        <v>48</v>
      </c>
      <c r="C56" s="59"/>
      <c r="D56" s="22"/>
      <c r="E56" s="22"/>
      <c r="F56" s="18" t="s">
        <v>6</v>
      </c>
      <c r="G56" s="26">
        <v>5</v>
      </c>
      <c r="H56" s="33"/>
      <c r="I56" s="32">
        <f t="shared" si="0"/>
        <v>0</v>
      </c>
      <c r="J56"/>
      <c r="K56"/>
      <c r="L56"/>
      <c r="M56"/>
      <c r="N56"/>
      <c r="O56"/>
      <c r="P56"/>
      <c r="Q56"/>
    </row>
    <row r="57" spans="1:17" ht="25.5" customHeight="1" x14ac:dyDescent="0.25">
      <c r="A57" s="53">
        <v>45</v>
      </c>
      <c r="B57" s="58" t="s">
        <v>32</v>
      </c>
      <c r="C57" s="59"/>
      <c r="D57" s="22"/>
      <c r="E57" s="22"/>
      <c r="F57" s="18" t="s">
        <v>6</v>
      </c>
      <c r="G57" s="26">
        <v>10</v>
      </c>
      <c r="H57" s="33"/>
      <c r="I57" s="32">
        <f t="shared" si="0"/>
        <v>0</v>
      </c>
      <c r="J57"/>
      <c r="K57"/>
      <c r="L57"/>
      <c r="M57"/>
      <c r="N57"/>
      <c r="O57"/>
      <c r="P57"/>
      <c r="Q57"/>
    </row>
    <row r="58" spans="1:17" ht="25.5" customHeight="1" x14ac:dyDescent="0.25">
      <c r="A58" s="53">
        <v>46</v>
      </c>
      <c r="B58" s="58" t="s">
        <v>73</v>
      </c>
      <c r="C58" s="59"/>
      <c r="D58" s="22"/>
      <c r="E58" s="22"/>
      <c r="F58" s="18" t="s">
        <v>5</v>
      </c>
      <c r="G58" s="26">
        <v>10</v>
      </c>
      <c r="H58" s="33"/>
      <c r="I58" s="32">
        <f t="shared" si="0"/>
        <v>0</v>
      </c>
      <c r="J58"/>
      <c r="K58"/>
      <c r="L58"/>
      <c r="M58"/>
      <c r="N58"/>
      <c r="O58"/>
      <c r="P58"/>
      <c r="Q58"/>
    </row>
    <row r="59" spans="1:17" ht="25.5" customHeight="1" x14ac:dyDescent="0.25">
      <c r="A59" s="53">
        <v>47</v>
      </c>
      <c r="B59" s="58" t="s">
        <v>33</v>
      </c>
      <c r="C59" s="59"/>
      <c r="D59" s="22"/>
      <c r="E59" s="22"/>
      <c r="F59" s="18" t="s">
        <v>5</v>
      </c>
      <c r="G59" s="26">
        <v>10</v>
      </c>
      <c r="H59" s="33"/>
      <c r="I59" s="32">
        <f t="shared" si="0"/>
        <v>0</v>
      </c>
      <c r="J59"/>
      <c r="K59"/>
      <c r="L59"/>
      <c r="M59"/>
      <c r="N59"/>
      <c r="O59"/>
      <c r="P59"/>
      <c r="Q59"/>
    </row>
    <row r="60" spans="1:17" ht="25.5" customHeight="1" x14ac:dyDescent="0.25">
      <c r="A60" s="53">
        <v>48</v>
      </c>
      <c r="B60" s="58" t="s">
        <v>63</v>
      </c>
      <c r="C60" s="59"/>
      <c r="D60" s="22"/>
      <c r="E60" s="22"/>
      <c r="F60" s="18" t="s">
        <v>5</v>
      </c>
      <c r="G60" s="26">
        <v>4</v>
      </c>
      <c r="H60" s="33"/>
      <c r="I60" s="32">
        <f t="shared" si="0"/>
        <v>0</v>
      </c>
      <c r="J60"/>
      <c r="K60"/>
      <c r="L60"/>
      <c r="M60"/>
      <c r="N60"/>
      <c r="O60"/>
      <c r="P60"/>
      <c r="Q60"/>
    </row>
    <row r="61" spans="1:17" ht="30.75" customHeight="1" x14ac:dyDescent="0.25">
      <c r="A61" s="53">
        <v>49</v>
      </c>
      <c r="B61" s="58" t="s">
        <v>15</v>
      </c>
      <c r="C61" s="72"/>
      <c r="D61" s="24"/>
      <c r="E61" s="24"/>
      <c r="F61" s="18" t="s">
        <v>5</v>
      </c>
      <c r="G61" s="26">
        <v>4</v>
      </c>
      <c r="H61" s="33"/>
      <c r="I61" s="32">
        <f t="shared" si="0"/>
        <v>0</v>
      </c>
      <c r="J61"/>
      <c r="K61"/>
      <c r="L61"/>
      <c r="M61"/>
      <c r="N61"/>
      <c r="O61"/>
      <c r="P61"/>
      <c r="Q61"/>
    </row>
    <row r="62" spans="1:17" ht="30" customHeight="1" x14ac:dyDescent="0.25">
      <c r="A62" s="53">
        <v>50</v>
      </c>
      <c r="B62" s="58" t="s">
        <v>51</v>
      </c>
      <c r="C62" s="72"/>
      <c r="D62" s="25"/>
      <c r="E62" s="25"/>
      <c r="F62" s="18" t="s">
        <v>5</v>
      </c>
      <c r="G62" s="26">
        <v>4</v>
      </c>
      <c r="H62" s="33"/>
      <c r="I62" s="32">
        <f t="shared" si="0"/>
        <v>0</v>
      </c>
      <c r="J62"/>
      <c r="K62"/>
      <c r="L62"/>
      <c r="M62"/>
      <c r="N62"/>
      <c r="O62"/>
      <c r="P62"/>
      <c r="Q62"/>
    </row>
    <row r="63" spans="1:17" ht="26.25" customHeight="1" x14ac:dyDescent="0.25">
      <c r="A63" s="53">
        <v>51</v>
      </c>
      <c r="B63" s="58" t="s">
        <v>52</v>
      </c>
      <c r="C63" s="72"/>
      <c r="D63" s="25"/>
      <c r="E63" s="25"/>
      <c r="F63" s="18" t="s">
        <v>6</v>
      </c>
      <c r="G63" s="26">
        <v>4</v>
      </c>
      <c r="H63" s="33"/>
      <c r="I63" s="32">
        <f t="shared" si="0"/>
        <v>0</v>
      </c>
      <c r="J63"/>
      <c r="K63"/>
      <c r="L63"/>
      <c r="M63"/>
      <c r="N63"/>
      <c r="O63"/>
      <c r="P63"/>
      <c r="Q63"/>
    </row>
    <row r="64" spans="1:17" ht="47.25" customHeight="1" x14ac:dyDescent="0.25">
      <c r="A64" s="53">
        <v>52</v>
      </c>
      <c r="B64" s="58" t="s">
        <v>71</v>
      </c>
      <c r="C64" s="59"/>
      <c r="D64" s="22"/>
      <c r="E64" s="22"/>
      <c r="F64" s="27" t="s">
        <v>6</v>
      </c>
      <c r="G64" s="28">
        <v>2</v>
      </c>
      <c r="H64" s="33"/>
      <c r="I64" s="32">
        <f t="shared" si="0"/>
        <v>0</v>
      </c>
      <c r="J64"/>
      <c r="K64"/>
      <c r="L64"/>
      <c r="M64"/>
      <c r="N64"/>
      <c r="O64"/>
      <c r="P64"/>
      <c r="Q64"/>
    </row>
    <row r="65" spans="1:17" ht="36.75" customHeight="1" x14ac:dyDescent="0.25">
      <c r="A65" s="53">
        <v>53</v>
      </c>
      <c r="B65" s="73" t="s">
        <v>72</v>
      </c>
      <c r="C65" s="74"/>
      <c r="D65" s="29"/>
      <c r="E65" s="29"/>
      <c r="F65" s="18" t="s">
        <v>6</v>
      </c>
      <c r="G65" s="26">
        <v>10</v>
      </c>
      <c r="H65" s="33"/>
      <c r="I65" s="32">
        <f t="shared" si="0"/>
        <v>0</v>
      </c>
      <c r="J65"/>
      <c r="K65"/>
      <c r="L65"/>
      <c r="M65"/>
      <c r="N65"/>
      <c r="O65"/>
      <c r="P65"/>
      <c r="Q65"/>
    </row>
    <row r="66" spans="1:17" ht="44.25" customHeight="1" x14ac:dyDescent="0.25">
      <c r="A66" s="53">
        <v>54</v>
      </c>
      <c r="B66" s="58" t="s">
        <v>70</v>
      </c>
      <c r="C66" s="59"/>
      <c r="D66" s="22"/>
      <c r="E66" s="22"/>
      <c r="F66" s="18" t="s">
        <v>6</v>
      </c>
      <c r="G66" s="26">
        <v>1</v>
      </c>
      <c r="H66" s="33"/>
      <c r="I66" s="32">
        <f t="shared" si="0"/>
        <v>0</v>
      </c>
      <c r="J66"/>
      <c r="K66"/>
      <c r="L66"/>
      <c r="M66"/>
      <c r="N66"/>
      <c r="O66"/>
      <c r="P66"/>
      <c r="Q66"/>
    </row>
    <row r="67" spans="1:17" ht="36.75" customHeight="1" x14ac:dyDescent="0.25">
      <c r="A67" s="53">
        <v>55</v>
      </c>
      <c r="B67" s="58" t="s">
        <v>38</v>
      </c>
      <c r="C67" s="59"/>
      <c r="D67" s="22"/>
      <c r="E67" s="22"/>
      <c r="F67" s="18" t="s">
        <v>6</v>
      </c>
      <c r="G67" s="28">
        <v>8</v>
      </c>
      <c r="H67" s="33"/>
      <c r="I67" s="32">
        <f t="shared" si="0"/>
        <v>0</v>
      </c>
      <c r="J67"/>
      <c r="K67"/>
      <c r="L67"/>
      <c r="M67"/>
      <c r="N67"/>
      <c r="O67"/>
      <c r="P67"/>
      <c r="Q67"/>
    </row>
    <row r="68" spans="1:17" ht="34.5" customHeight="1" x14ac:dyDescent="0.25">
      <c r="A68" s="53">
        <v>56</v>
      </c>
      <c r="B68" s="58" t="s">
        <v>69</v>
      </c>
      <c r="C68" s="59"/>
      <c r="D68" s="22"/>
      <c r="E68" s="22"/>
      <c r="F68" s="18" t="s">
        <v>6</v>
      </c>
      <c r="G68" s="26">
        <v>3</v>
      </c>
      <c r="H68" s="33"/>
      <c r="I68" s="32">
        <f t="shared" si="0"/>
        <v>0</v>
      </c>
      <c r="J68"/>
      <c r="K68"/>
      <c r="L68"/>
      <c r="M68"/>
      <c r="N68"/>
      <c r="O68"/>
      <c r="P68"/>
      <c r="Q68"/>
    </row>
    <row r="69" spans="1:17" ht="32.25" customHeight="1" x14ac:dyDescent="0.25">
      <c r="A69" s="53">
        <v>57</v>
      </c>
      <c r="B69" s="58" t="s">
        <v>39</v>
      </c>
      <c r="C69" s="75"/>
      <c r="D69" s="24"/>
      <c r="E69" s="24"/>
      <c r="F69" s="18" t="s">
        <v>5</v>
      </c>
      <c r="G69" s="26">
        <v>5</v>
      </c>
      <c r="H69" s="33"/>
      <c r="I69" s="32">
        <f t="shared" si="0"/>
        <v>0</v>
      </c>
      <c r="J69"/>
      <c r="K69"/>
      <c r="L69"/>
      <c r="M69"/>
      <c r="N69"/>
      <c r="O69"/>
      <c r="P69"/>
      <c r="Q69"/>
    </row>
    <row r="70" spans="1:17" ht="30" customHeight="1" x14ac:dyDescent="0.25">
      <c r="A70" s="53">
        <v>58</v>
      </c>
      <c r="B70" s="58" t="s">
        <v>68</v>
      </c>
      <c r="C70" s="59"/>
      <c r="D70" s="22"/>
      <c r="E70" s="22"/>
      <c r="F70" s="18" t="s">
        <v>6</v>
      </c>
      <c r="G70" s="26">
        <v>1</v>
      </c>
      <c r="H70" s="33"/>
      <c r="I70" s="32">
        <f t="shared" si="0"/>
        <v>0</v>
      </c>
      <c r="J70"/>
      <c r="K70"/>
      <c r="L70"/>
      <c r="M70"/>
      <c r="N70"/>
      <c r="O70"/>
      <c r="P70"/>
      <c r="Q70"/>
    </row>
    <row r="71" spans="1:17" ht="31.5" customHeight="1" x14ac:dyDescent="0.25">
      <c r="A71" s="53">
        <v>59</v>
      </c>
      <c r="B71" s="58" t="s">
        <v>40</v>
      </c>
      <c r="C71" s="59"/>
      <c r="D71" s="22"/>
      <c r="E71" s="22"/>
      <c r="F71" s="18" t="s">
        <v>6</v>
      </c>
      <c r="G71" s="26">
        <v>1</v>
      </c>
      <c r="H71" s="33"/>
      <c r="I71" s="32">
        <f t="shared" si="0"/>
        <v>0</v>
      </c>
      <c r="J71"/>
      <c r="K71"/>
      <c r="L71"/>
      <c r="M71"/>
      <c r="N71"/>
      <c r="O71"/>
      <c r="P71"/>
      <c r="Q71"/>
    </row>
    <row r="72" spans="1:17" ht="52.5" customHeight="1" x14ac:dyDescent="0.25">
      <c r="A72" s="53">
        <v>60</v>
      </c>
      <c r="B72" s="58" t="s">
        <v>41</v>
      </c>
      <c r="C72" s="59"/>
      <c r="D72" s="22"/>
      <c r="E72" s="22"/>
      <c r="F72" s="18" t="s">
        <v>6</v>
      </c>
      <c r="G72" s="26">
        <v>5</v>
      </c>
      <c r="H72" s="33"/>
      <c r="I72" s="32">
        <f t="shared" si="0"/>
        <v>0</v>
      </c>
      <c r="J72"/>
      <c r="K72"/>
      <c r="L72"/>
      <c r="M72"/>
      <c r="N72"/>
      <c r="O72"/>
      <c r="P72"/>
      <c r="Q72"/>
    </row>
    <row r="73" spans="1:17" ht="36.75" customHeight="1" x14ac:dyDescent="0.25">
      <c r="A73" s="53">
        <v>61</v>
      </c>
      <c r="B73" s="58" t="s">
        <v>42</v>
      </c>
      <c r="C73" s="59"/>
      <c r="D73" s="22"/>
      <c r="E73" s="22"/>
      <c r="F73" s="18" t="s">
        <v>5</v>
      </c>
      <c r="G73" s="26">
        <v>1000</v>
      </c>
      <c r="H73" s="33"/>
      <c r="I73" s="32">
        <f t="shared" si="0"/>
        <v>0</v>
      </c>
      <c r="J73"/>
      <c r="K73"/>
      <c r="L73"/>
      <c r="M73"/>
      <c r="N73"/>
      <c r="O73"/>
      <c r="P73"/>
      <c r="Q73"/>
    </row>
    <row r="74" spans="1:17" ht="38.25" customHeight="1" x14ac:dyDescent="0.25">
      <c r="A74" s="53">
        <v>62</v>
      </c>
      <c r="B74" s="58" t="s">
        <v>57</v>
      </c>
      <c r="C74" s="59"/>
      <c r="D74" s="22"/>
      <c r="E74" s="22"/>
      <c r="F74" s="18" t="s">
        <v>5</v>
      </c>
      <c r="G74" s="26">
        <v>450</v>
      </c>
      <c r="H74" s="33"/>
      <c r="I74" s="32">
        <f t="shared" si="0"/>
        <v>0</v>
      </c>
      <c r="J74"/>
      <c r="K74"/>
      <c r="L74"/>
      <c r="M74"/>
      <c r="N74"/>
      <c r="O74"/>
      <c r="P74"/>
      <c r="Q74"/>
    </row>
    <row r="75" spans="1:17" ht="25.5" customHeight="1" x14ac:dyDescent="0.25">
      <c r="A75" s="53">
        <v>63</v>
      </c>
      <c r="B75" s="58" t="s">
        <v>92</v>
      </c>
      <c r="C75" s="59"/>
      <c r="D75" s="22"/>
      <c r="E75" s="22"/>
      <c r="F75" s="18" t="s">
        <v>5</v>
      </c>
      <c r="G75" s="26">
        <v>2</v>
      </c>
      <c r="H75" s="33"/>
      <c r="I75" s="32">
        <f t="shared" si="0"/>
        <v>0</v>
      </c>
      <c r="J75"/>
      <c r="K75"/>
      <c r="L75"/>
      <c r="M75"/>
      <c r="N75"/>
      <c r="O75"/>
      <c r="P75"/>
      <c r="Q75"/>
    </row>
    <row r="76" spans="1:17" ht="38.25" customHeight="1" x14ac:dyDescent="0.25">
      <c r="A76" s="53">
        <v>64</v>
      </c>
      <c r="B76" s="58" t="s">
        <v>67</v>
      </c>
      <c r="C76" s="59"/>
      <c r="D76" s="22"/>
      <c r="E76" s="22"/>
      <c r="F76" s="18" t="s">
        <v>5</v>
      </c>
      <c r="G76" s="26">
        <v>1</v>
      </c>
      <c r="H76" s="33"/>
      <c r="I76" s="32">
        <f t="shared" si="0"/>
        <v>0</v>
      </c>
      <c r="J76"/>
      <c r="K76"/>
      <c r="L76"/>
      <c r="M76"/>
      <c r="N76"/>
      <c r="O76"/>
      <c r="P76"/>
      <c r="Q76"/>
    </row>
    <row r="77" spans="1:17" ht="30.75" customHeight="1" x14ac:dyDescent="0.25">
      <c r="A77" s="53">
        <v>65</v>
      </c>
      <c r="B77" s="58" t="s">
        <v>43</v>
      </c>
      <c r="C77" s="59"/>
      <c r="D77" s="22"/>
      <c r="E77" s="22"/>
      <c r="F77" s="18" t="s">
        <v>5</v>
      </c>
      <c r="G77" s="26">
        <v>50</v>
      </c>
      <c r="H77" s="33"/>
      <c r="I77" s="32">
        <f t="shared" ref="I77:I95" si="1">G77*H77</f>
        <v>0</v>
      </c>
      <c r="J77"/>
      <c r="K77"/>
      <c r="L77"/>
      <c r="M77"/>
      <c r="N77"/>
      <c r="O77"/>
      <c r="P77"/>
      <c r="Q77"/>
    </row>
    <row r="78" spans="1:17" ht="42" customHeight="1" x14ac:dyDescent="0.25">
      <c r="A78" s="53">
        <v>66</v>
      </c>
      <c r="B78" s="58" t="s">
        <v>44</v>
      </c>
      <c r="C78" s="59"/>
      <c r="D78" s="22"/>
      <c r="E78" s="22"/>
      <c r="F78" s="18" t="s">
        <v>5</v>
      </c>
      <c r="G78" s="28">
        <v>14</v>
      </c>
      <c r="H78" s="33"/>
      <c r="I78" s="32">
        <f t="shared" si="1"/>
        <v>0</v>
      </c>
      <c r="J78"/>
      <c r="K78"/>
      <c r="L78"/>
      <c r="M78"/>
      <c r="N78"/>
      <c r="O78"/>
      <c r="P78"/>
      <c r="Q78"/>
    </row>
    <row r="79" spans="1:17" ht="41.25" customHeight="1" x14ac:dyDescent="0.25">
      <c r="A79" s="53">
        <v>67</v>
      </c>
      <c r="B79" s="58" t="s">
        <v>45</v>
      </c>
      <c r="C79" s="59"/>
      <c r="D79" s="22"/>
      <c r="E79" s="22"/>
      <c r="F79" s="18" t="s">
        <v>6</v>
      </c>
      <c r="G79" s="26">
        <v>5</v>
      </c>
      <c r="H79" s="33"/>
      <c r="I79" s="32">
        <f t="shared" si="1"/>
        <v>0</v>
      </c>
      <c r="J79"/>
      <c r="K79"/>
      <c r="L79"/>
      <c r="M79"/>
      <c r="N79"/>
      <c r="O79"/>
      <c r="P79"/>
      <c r="Q79"/>
    </row>
    <row r="80" spans="1:17" ht="32.25" customHeight="1" x14ac:dyDescent="0.25">
      <c r="A80" s="53">
        <v>68</v>
      </c>
      <c r="B80" s="58" t="s">
        <v>90</v>
      </c>
      <c r="C80" s="59"/>
      <c r="D80" s="22"/>
      <c r="E80" s="22"/>
      <c r="F80" s="18" t="s">
        <v>6</v>
      </c>
      <c r="G80" s="26">
        <v>7</v>
      </c>
      <c r="H80" s="33"/>
      <c r="I80" s="32">
        <f t="shared" si="1"/>
        <v>0</v>
      </c>
      <c r="J80"/>
      <c r="K80"/>
      <c r="L80"/>
      <c r="M80"/>
      <c r="N80"/>
      <c r="O80"/>
      <c r="P80"/>
      <c r="Q80"/>
    </row>
    <row r="81" spans="1:17" ht="32.25" customHeight="1" x14ac:dyDescent="0.25">
      <c r="A81" s="53">
        <v>69</v>
      </c>
      <c r="B81" s="58" t="s">
        <v>91</v>
      </c>
      <c r="C81" s="59"/>
      <c r="D81" s="22"/>
      <c r="E81" s="22"/>
      <c r="F81" s="18" t="s">
        <v>6</v>
      </c>
      <c r="G81" s="28">
        <v>8</v>
      </c>
      <c r="H81" s="33"/>
      <c r="I81" s="32">
        <f t="shared" si="1"/>
        <v>0</v>
      </c>
      <c r="J81"/>
      <c r="K81"/>
      <c r="L81"/>
      <c r="M81"/>
      <c r="N81"/>
      <c r="O81"/>
      <c r="P81"/>
      <c r="Q81"/>
    </row>
    <row r="82" spans="1:17" ht="41.25" customHeight="1" x14ac:dyDescent="0.25">
      <c r="A82" s="53">
        <v>70</v>
      </c>
      <c r="B82" s="58" t="s">
        <v>88</v>
      </c>
      <c r="C82" s="59"/>
      <c r="D82" s="22"/>
      <c r="E82" s="22"/>
      <c r="F82" s="18" t="s">
        <v>6</v>
      </c>
      <c r="G82" s="28">
        <v>18</v>
      </c>
      <c r="H82" s="33"/>
      <c r="I82" s="32">
        <f t="shared" si="1"/>
        <v>0</v>
      </c>
      <c r="J82"/>
      <c r="K82"/>
      <c r="L82"/>
      <c r="M82"/>
      <c r="N82"/>
      <c r="O82"/>
      <c r="P82"/>
      <c r="Q82"/>
    </row>
    <row r="83" spans="1:17" ht="33" customHeight="1" x14ac:dyDescent="0.25">
      <c r="A83" s="53">
        <v>71</v>
      </c>
      <c r="B83" s="58" t="s">
        <v>46</v>
      </c>
      <c r="C83" s="72"/>
      <c r="D83" s="24"/>
      <c r="E83" s="24"/>
      <c r="F83" s="18" t="s">
        <v>5</v>
      </c>
      <c r="G83" s="26">
        <v>3</v>
      </c>
      <c r="H83" s="33"/>
      <c r="I83" s="32">
        <f t="shared" si="1"/>
        <v>0</v>
      </c>
      <c r="J83"/>
      <c r="K83"/>
      <c r="L83"/>
      <c r="M83"/>
      <c r="N83"/>
      <c r="O83"/>
      <c r="P83"/>
      <c r="Q83"/>
    </row>
    <row r="84" spans="1:17" ht="24.75" customHeight="1" x14ac:dyDescent="0.25">
      <c r="A84" s="53">
        <v>72</v>
      </c>
      <c r="B84" s="58" t="s">
        <v>53</v>
      </c>
      <c r="C84" s="59"/>
      <c r="D84" s="22"/>
      <c r="E84" s="22"/>
      <c r="F84" s="18" t="s">
        <v>6</v>
      </c>
      <c r="G84" s="26">
        <v>4</v>
      </c>
      <c r="H84" s="33"/>
      <c r="I84" s="32">
        <f t="shared" si="1"/>
        <v>0</v>
      </c>
      <c r="J84"/>
      <c r="K84"/>
      <c r="L84"/>
      <c r="M84"/>
      <c r="N84"/>
      <c r="O84"/>
      <c r="P84"/>
      <c r="Q84"/>
    </row>
    <row r="85" spans="1:17" ht="32.25" customHeight="1" x14ac:dyDescent="0.25">
      <c r="A85" s="53">
        <v>73</v>
      </c>
      <c r="B85" s="58" t="s">
        <v>85</v>
      </c>
      <c r="C85" s="59"/>
      <c r="D85" s="40"/>
      <c r="E85" s="22"/>
      <c r="F85" s="18" t="s">
        <v>6</v>
      </c>
      <c r="G85" s="26">
        <v>3</v>
      </c>
      <c r="H85" s="41"/>
      <c r="I85" s="32">
        <f t="shared" si="1"/>
        <v>0</v>
      </c>
      <c r="J85"/>
      <c r="K85"/>
      <c r="L85"/>
      <c r="M85"/>
      <c r="N85"/>
      <c r="O85"/>
      <c r="P85"/>
      <c r="Q85"/>
    </row>
    <row r="86" spans="1:17" ht="38.25" customHeight="1" x14ac:dyDescent="0.25">
      <c r="A86" s="53">
        <v>74</v>
      </c>
      <c r="B86" s="58" t="s">
        <v>86</v>
      </c>
      <c r="C86" s="59"/>
      <c r="D86" s="40"/>
      <c r="E86" s="22"/>
      <c r="F86" s="18" t="s">
        <v>6</v>
      </c>
      <c r="G86" s="26">
        <v>1</v>
      </c>
      <c r="H86" s="41"/>
      <c r="I86" s="32">
        <f t="shared" si="1"/>
        <v>0</v>
      </c>
      <c r="J86"/>
      <c r="K86"/>
      <c r="L86"/>
      <c r="M86"/>
      <c r="N86"/>
      <c r="O86"/>
      <c r="P86"/>
      <c r="Q86"/>
    </row>
    <row r="87" spans="1:17" ht="91.5" customHeight="1" x14ac:dyDescent="0.25">
      <c r="A87" s="53">
        <v>75</v>
      </c>
      <c r="B87" s="62" t="s">
        <v>87</v>
      </c>
      <c r="C87" s="62"/>
      <c r="D87" s="36"/>
      <c r="E87" s="22"/>
      <c r="F87" s="18" t="s">
        <v>5</v>
      </c>
      <c r="G87" s="26">
        <v>1</v>
      </c>
      <c r="H87" s="33"/>
      <c r="I87" s="32">
        <f t="shared" si="1"/>
        <v>0</v>
      </c>
      <c r="J87"/>
      <c r="K87"/>
      <c r="L87"/>
      <c r="M87"/>
      <c r="N87"/>
      <c r="O87"/>
      <c r="P87"/>
      <c r="Q87"/>
    </row>
    <row r="88" spans="1:17" ht="57" customHeight="1" x14ac:dyDescent="0.25">
      <c r="A88" s="53">
        <v>76</v>
      </c>
      <c r="B88" s="60" t="s">
        <v>89</v>
      </c>
      <c r="C88" s="61"/>
      <c r="D88" s="38"/>
      <c r="E88" s="39"/>
      <c r="F88" s="18" t="s">
        <v>5</v>
      </c>
      <c r="G88" s="26">
        <v>4</v>
      </c>
      <c r="H88" s="33"/>
      <c r="I88" s="32">
        <f t="shared" si="1"/>
        <v>0</v>
      </c>
      <c r="J88"/>
      <c r="K88"/>
      <c r="L88"/>
      <c r="M88"/>
      <c r="N88"/>
      <c r="O88"/>
      <c r="P88"/>
      <c r="Q88"/>
    </row>
    <row r="89" spans="1:17" ht="68.25" customHeight="1" x14ac:dyDescent="0.25">
      <c r="A89" s="53">
        <v>77</v>
      </c>
      <c r="B89" s="60" t="s">
        <v>104</v>
      </c>
      <c r="C89" s="61"/>
      <c r="D89" s="38"/>
      <c r="E89" s="39"/>
      <c r="F89" s="18" t="s">
        <v>5</v>
      </c>
      <c r="G89" s="26">
        <v>4</v>
      </c>
      <c r="H89" s="33"/>
      <c r="I89" s="32">
        <f t="shared" si="1"/>
        <v>0</v>
      </c>
      <c r="J89"/>
      <c r="K89"/>
      <c r="L89"/>
      <c r="M89"/>
      <c r="N89"/>
      <c r="O89"/>
      <c r="P89"/>
      <c r="Q89"/>
    </row>
    <row r="90" spans="1:17" ht="66" customHeight="1" x14ac:dyDescent="0.25">
      <c r="A90" s="53">
        <v>78</v>
      </c>
      <c r="B90" s="63" t="s">
        <v>103</v>
      </c>
      <c r="C90" s="61"/>
      <c r="D90" s="38"/>
      <c r="E90" s="39"/>
      <c r="F90" s="18" t="s">
        <v>5</v>
      </c>
      <c r="G90" s="26">
        <v>4</v>
      </c>
      <c r="H90" s="33"/>
      <c r="I90" s="32">
        <f t="shared" si="1"/>
        <v>0</v>
      </c>
      <c r="J90"/>
      <c r="K90"/>
      <c r="L90"/>
      <c r="M90"/>
      <c r="N90"/>
      <c r="O90"/>
      <c r="P90"/>
      <c r="Q90"/>
    </row>
    <row r="91" spans="1:17" ht="37.5" customHeight="1" x14ac:dyDescent="0.25">
      <c r="A91" s="53">
        <v>79</v>
      </c>
      <c r="B91" s="60" t="s">
        <v>101</v>
      </c>
      <c r="C91" s="61"/>
      <c r="D91" s="22"/>
      <c r="E91" s="22"/>
      <c r="F91" s="18" t="s">
        <v>5</v>
      </c>
      <c r="G91" s="26">
        <v>1</v>
      </c>
      <c r="H91" s="33"/>
      <c r="I91" s="32">
        <f t="shared" si="1"/>
        <v>0</v>
      </c>
      <c r="J91"/>
      <c r="K91"/>
      <c r="L91"/>
      <c r="M91"/>
      <c r="N91"/>
      <c r="O91"/>
      <c r="P91"/>
      <c r="Q91"/>
    </row>
    <row r="92" spans="1:17" ht="46.5" customHeight="1" x14ac:dyDescent="0.25">
      <c r="A92" s="53">
        <v>80</v>
      </c>
      <c r="B92" s="60" t="s">
        <v>47</v>
      </c>
      <c r="C92" s="61"/>
      <c r="D92" s="37"/>
      <c r="E92" s="37"/>
      <c r="F92" s="18" t="s">
        <v>6</v>
      </c>
      <c r="G92" s="26">
        <v>3</v>
      </c>
      <c r="H92" s="33"/>
      <c r="I92" s="32">
        <f t="shared" si="1"/>
        <v>0</v>
      </c>
      <c r="K92"/>
      <c r="L92"/>
      <c r="M92"/>
      <c r="N92"/>
      <c r="O92"/>
      <c r="P92"/>
      <c r="Q92"/>
    </row>
    <row r="93" spans="1:17" ht="33.75" customHeight="1" x14ac:dyDescent="0.25">
      <c r="A93" s="53">
        <v>81</v>
      </c>
      <c r="B93" s="60" t="s">
        <v>65</v>
      </c>
      <c r="C93" s="61"/>
      <c r="D93" s="37"/>
      <c r="E93" s="37"/>
      <c r="F93" s="18" t="s">
        <v>6</v>
      </c>
      <c r="G93" s="26">
        <v>1</v>
      </c>
      <c r="H93" s="33"/>
      <c r="I93" s="32">
        <f t="shared" si="1"/>
        <v>0</v>
      </c>
      <c r="J93"/>
      <c r="K93"/>
      <c r="L93"/>
      <c r="M93"/>
      <c r="N93"/>
      <c r="O93"/>
      <c r="P93"/>
      <c r="Q93"/>
    </row>
    <row r="94" spans="1:17" ht="33.75" customHeight="1" x14ac:dyDescent="0.25">
      <c r="A94" s="53">
        <v>82</v>
      </c>
      <c r="B94" s="60" t="s">
        <v>102</v>
      </c>
      <c r="C94" s="61"/>
      <c r="D94" s="18"/>
      <c r="E94" s="37"/>
      <c r="F94" s="18" t="s">
        <v>6</v>
      </c>
      <c r="G94" s="26">
        <v>2</v>
      </c>
      <c r="H94" s="33"/>
      <c r="I94" s="32">
        <f t="shared" si="1"/>
        <v>0</v>
      </c>
      <c r="J94"/>
      <c r="K94"/>
      <c r="L94"/>
      <c r="M94"/>
      <c r="N94"/>
      <c r="O94"/>
      <c r="P94"/>
      <c r="Q94"/>
    </row>
    <row r="95" spans="1:17" ht="33.75" customHeight="1" x14ac:dyDescent="0.25">
      <c r="A95" s="53">
        <v>83</v>
      </c>
      <c r="B95" s="60" t="s">
        <v>66</v>
      </c>
      <c r="C95" s="61"/>
      <c r="D95" s="18"/>
      <c r="E95" s="37"/>
      <c r="F95" s="18" t="s">
        <v>5</v>
      </c>
      <c r="G95" s="26">
        <v>6</v>
      </c>
      <c r="H95" s="33"/>
      <c r="I95" s="32">
        <f t="shared" si="1"/>
        <v>0</v>
      </c>
      <c r="J95"/>
      <c r="K95"/>
      <c r="L95"/>
      <c r="M95"/>
      <c r="N95"/>
      <c r="O95"/>
      <c r="P95"/>
      <c r="Q95"/>
    </row>
    <row r="96" spans="1:17" ht="25.5" customHeight="1" x14ac:dyDescent="0.25">
      <c r="A96" s="64" t="s">
        <v>10</v>
      </c>
      <c r="B96" s="65"/>
      <c r="C96" s="65"/>
      <c r="D96" s="65"/>
      <c r="E96" s="65"/>
      <c r="F96" s="65"/>
      <c r="G96" s="65"/>
      <c r="H96" s="65"/>
      <c r="I96" s="54">
        <f>SUM(I13:I95)</f>
        <v>0</v>
      </c>
      <c r="J96" s="43"/>
      <c r="K96" s="44"/>
      <c r="L96"/>
      <c r="M96"/>
      <c r="N96"/>
      <c r="O96"/>
      <c r="P96"/>
      <c r="Q96"/>
    </row>
    <row r="97" spans="1:36" ht="24" customHeight="1" x14ac:dyDescent="0.25">
      <c r="A97" s="64" t="s">
        <v>1</v>
      </c>
      <c r="B97" s="65"/>
      <c r="C97" s="65"/>
      <c r="D97" s="65"/>
      <c r="E97" s="65"/>
      <c r="F97" s="65"/>
      <c r="G97" s="65"/>
      <c r="H97" s="65"/>
      <c r="I97" s="54">
        <f>I96*25%</f>
        <v>0</v>
      </c>
      <c r="J97" s="43"/>
      <c r="K97"/>
      <c r="L97"/>
      <c r="M97"/>
      <c r="N97"/>
      <c r="O97"/>
      <c r="P97"/>
      <c r="Q97"/>
    </row>
    <row r="98" spans="1:36" ht="25.5" customHeight="1" thickBot="1" x14ac:dyDescent="0.3">
      <c r="A98" s="56" t="s">
        <v>11</v>
      </c>
      <c r="B98" s="57"/>
      <c r="C98" s="57"/>
      <c r="D98" s="57"/>
      <c r="E98" s="57"/>
      <c r="F98" s="57"/>
      <c r="G98" s="57"/>
      <c r="H98" s="57"/>
      <c r="I98" s="55">
        <f>I96+I97</f>
        <v>0</v>
      </c>
      <c r="J98" s="43"/>
      <c r="K98"/>
      <c r="L98"/>
      <c r="M98"/>
      <c r="N98"/>
      <c r="O98"/>
      <c r="P98"/>
      <c r="Q98"/>
    </row>
    <row r="99" spans="1:36" ht="24" customHeight="1" x14ac:dyDescent="0.25">
      <c r="A99" s="21"/>
      <c r="B99" s="21"/>
      <c r="C99" s="21"/>
      <c r="D99" s="15"/>
      <c r="E99" s="15"/>
      <c r="F99" s="15"/>
      <c r="G99" s="15"/>
      <c r="H99" s="15"/>
      <c r="I99" s="15"/>
      <c r="K99"/>
      <c r="L99" s="2"/>
      <c r="M99"/>
      <c r="N99"/>
      <c r="O99"/>
      <c r="P99"/>
      <c r="Q99"/>
    </row>
    <row r="100" spans="1:36" ht="25.5" customHeight="1" x14ac:dyDescent="0.35">
      <c r="A100" s="17"/>
      <c r="B100" s="17"/>
      <c r="D100"/>
      <c r="E100"/>
      <c r="F100"/>
      <c r="I100" s="34"/>
      <c r="J100" s="45"/>
      <c r="K100" s="46"/>
      <c r="L100"/>
      <c r="M100"/>
      <c r="N100"/>
      <c r="O100"/>
      <c r="P100"/>
      <c r="Q100"/>
    </row>
    <row r="101" spans="1:36" ht="25.5" customHeight="1" x14ac:dyDescent="0.25">
      <c r="D101" s="17"/>
      <c r="E101" s="17"/>
      <c r="F101" s="17"/>
      <c r="L101"/>
      <c r="M101"/>
      <c r="N101"/>
      <c r="O101"/>
      <c r="P101"/>
      <c r="Q101"/>
    </row>
    <row r="102" spans="1:36" ht="25.5" customHeight="1" x14ac:dyDescent="0.25">
      <c r="C102" s="35"/>
      <c r="L102"/>
      <c r="M102"/>
      <c r="N102"/>
      <c r="O102"/>
      <c r="P102"/>
      <c r="Q102"/>
    </row>
    <row r="103" spans="1:36" ht="25.5" customHeight="1" x14ac:dyDescent="0.25">
      <c r="L103"/>
      <c r="M103"/>
      <c r="N103"/>
      <c r="O103"/>
      <c r="P103"/>
      <c r="Q103"/>
    </row>
    <row r="104" spans="1:36" ht="37.5" customHeight="1" x14ac:dyDescent="0.25">
      <c r="L104"/>
      <c r="M104"/>
      <c r="N104"/>
      <c r="O104"/>
      <c r="P104"/>
      <c r="Q104"/>
    </row>
    <row r="105" spans="1:36" ht="36.75" customHeight="1" x14ac:dyDescent="0.25">
      <c r="L105"/>
      <c r="M105"/>
      <c r="N105"/>
      <c r="O105"/>
      <c r="P105"/>
      <c r="Q105"/>
    </row>
    <row r="106" spans="1:36" ht="36.75" customHeight="1" x14ac:dyDescent="0.25">
      <c r="AJ106" s="1"/>
    </row>
    <row r="107" spans="1:36" ht="36.75" customHeight="1" x14ac:dyDescent="0.25"/>
    <row r="108" spans="1:36" ht="33" customHeight="1" x14ac:dyDescent="0.25"/>
    <row r="109" spans="1:36" ht="33.75" customHeight="1" x14ac:dyDescent="0.25"/>
    <row r="110" spans="1:36" ht="33.75" customHeight="1" x14ac:dyDescent="0.25"/>
    <row r="111" spans="1:36" ht="34.5" customHeight="1" x14ac:dyDescent="0.25"/>
    <row r="112" spans="1:36" ht="25.5" customHeight="1" x14ac:dyDescent="0.25"/>
    <row r="113" ht="25.5" customHeight="1" x14ac:dyDescent="0.25"/>
    <row r="114" ht="25.5" customHeight="1" x14ac:dyDescent="0.25"/>
    <row r="115" ht="25.5" customHeight="1" x14ac:dyDescent="0.25"/>
    <row r="116" ht="25.5" customHeight="1" x14ac:dyDescent="0.25"/>
    <row r="117" ht="25.5" customHeight="1" x14ac:dyDescent="0.25"/>
    <row r="118" ht="25.5" customHeight="1" x14ac:dyDescent="0.25"/>
    <row r="119" ht="25.5" customHeight="1" x14ac:dyDescent="0.25"/>
    <row r="120" ht="25.5" customHeight="1" x14ac:dyDescent="0.25"/>
    <row r="121" ht="25.5" customHeight="1" x14ac:dyDescent="0.25"/>
    <row r="122" ht="25.5" customHeight="1" x14ac:dyDescent="0.25"/>
    <row r="123" ht="25.5" customHeight="1" x14ac:dyDescent="0.25"/>
    <row r="124" ht="25.5" customHeight="1" x14ac:dyDescent="0.25"/>
    <row r="125" ht="24" customHeight="1" x14ac:dyDescent="0.25"/>
    <row r="126" ht="26.25" customHeight="1" x14ac:dyDescent="0.25"/>
    <row r="127" ht="21.75" customHeight="1" x14ac:dyDescent="0.25"/>
    <row r="128" ht="23.25" customHeight="1" x14ac:dyDescent="0.25"/>
    <row r="129" ht="25.5" customHeight="1" x14ac:dyDescent="0.25"/>
    <row r="130" ht="25.5" customHeight="1" x14ac:dyDescent="0.25"/>
    <row r="131" ht="25.5" customHeight="1" x14ac:dyDescent="0.25"/>
    <row r="132" ht="25.5" customHeight="1" x14ac:dyDescent="0.25"/>
    <row r="133" ht="25.5" customHeight="1" x14ac:dyDescent="0.25"/>
    <row r="134" ht="25.5" customHeight="1" x14ac:dyDescent="0.25"/>
    <row r="135" ht="25.5" customHeight="1" x14ac:dyDescent="0.25"/>
    <row r="136" ht="25.5" customHeight="1" x14ac:dyDescent="0.25"/>
    <row r="137" ht="25.5" customHeight="1" x14ac:dyDescent="0.25"/>
    <row r="138" ht="25.5" customHeight="1" x14ac:dyDescent="0.25"/>
    <row r="139" ht="25.5" customHeight="1" x14ac:dyDescent="0.25"/>
    <row r="140" ht="25.5" customHeight="1" x14ac:dyDescent="0.25"/>
    <row r="141" ht="25.5" customHeight="1" x14ac:dyDescent="0.25"/>
    <row r="142" ht="25.5" customHeight="1" x14ac:dyDescent="0.25"/>
    <row r="143" ht="25.5" customHeight="1" x14ac:dyDescent="0.25"/>
    <row r="144" ht="25.5" customHeight="1" x14ac:dyDescent="0.25"/>
    <row r="145" ht="25.5" customHeight="1" x14ac:dyDescent="0.25"/>
    <row r="146" ht="25.5" customHeight="1" x14ac:dyDescent="0.25"/>
    <row r="147" ht="25.5" customHeight="1" x14ac:dyDescent="0.25"/>
    <row r="148" ht="25.5" customHeight="1" x14ac:dyDescent="0.25"/>
    <row r="149" ht="25.5" customHeight="1" x14ac:dyDescent="0.25"/>
    <row r="150" ht="25.5" customHeight="1" x14ac:dyDescent="0.25"/>
    <row r="151" ht="25.5" customHeight="1" x14ac:dyDescent="0.25"/>
    <row r="152" ht="25.5" customHeight="1" x14ac:dyDescent="0.25"/>
    <row r="153" ht="25.5" customHeight="1" x14ac:dyDescent="0.25"/>
    <row r="154" ht="25.5" customHeight="1" x14ac:dyDescent="0.25"/>
    <row r="155" ht="25.5" customHeight="1" x14ac:dyDescent="0.25"/>
    <row r="156" ht="25.5" customHeight="1" x14ac:dyDescent="0.25"/>
    <row r="157" ht="25.5" customHeight="1" x14ac:dyDescent="0.25"/>
    <row r="158" ht="36" customHeight="1" x14ac:dyDescent="0.25"/>
    <row r="159" ht="45.75" customHeight="1" x14ac:dyDescent="0.25"/>
    <row r="160" ht="32.25" customHeight="1" x14ac:dyDescent="0.25"/>
    <row r="161" ht="25.5" customHeight="1" x14ac:dyDescent="0.25"/>
    <row r="162" ht="25.5" customHeight="1" x14ac:dyDescent="0.25"/>
    <row r="163" ht="25.5" customHeight="1" x14ac:dyDescent="0.25"/>
    <row r="164" ht="25.5" customHeight="1" x14ac:dyDescent="0.25"/>
    <row r="165" ht="25.5" customHeight="1" x14ac:dyDescent="0.25"/>
    <row r="166" ht="48" customHeight="1" x14ac:dyDescent="0.25"/>
    <row r="167" ht="45" customHeight="1" x14ac:dyDescent="0.25"/>
    <row r="168" ht="25.5" customHeight="1" x14ac:dyDescent="0.25"/>
    <row r="169" ht="25.5" customHeight="1" x14ac:dyDescent="0.25"/>
    <row r="170" ht="25.5" customHeight="1" x14ac:dyDescent="0.25"/>
    <row r="171" ht="25.5" customHeight="1" x14ac:dyDescent="0.25"/>
    <row r="172" ht="25.5" customHeight="1" x14ac:dyDescent="0.25"/>
    <row r="173" ht="25.5" customHeight="1" x14ac:dyDescent="0.25"/>
    <row r="174" ht="25.5" customHeight="1" x14ac:dyDescent="0.25"/>
    <row r="175" ht="33" customHeight="1" x14ac:dyDescent="0.25"/>
    <row r="176" ht="35.25" customHeight="1" x14ac:dyDescent="0.25"/>
    <row r="177" ht="24" customHeight="1" x14ac:dyDescent="0.25"/>
    <row r="178" ht="36.75" customHeight="1" x14ac:dyDescent="0.25"/>
    <row r="179" ht="25.5" customHeight="1" x14ac:dyDescent="0.25"/>
    <row r="180" ht="25.5" customHeight="1" x14ac:dyDescent="0.25"/>
    <row r="181" ht="25.5" customHeight="1" x14ac:dyDescent="0.25"/>
    <row r="182" ht="25.5" customHeight="1" x14ac:dyDescent="0.25"/>
    <row r="183" ht="25.5" customHeight="1" x14ac:dyDescent="0.25"/>
    <row r="184" ht="25.5" customHeight="1" x14ac:dyDescent="0.25"/>
  </sheetData>
  <mergeCells count="89">
    <mergeCell ref="B71:C71"/>
    <mergeCell ref="B70:C70"/>
    <mergeCell ref="B73:C73"/>
    <mergeCell ref="B56:C56"/>
    <mergeCell ref="B57:C57"/>
    <mergeCell ref="B66:C66"/>
    <mergeCell ref="B67:C67"/>
    <mergeCell ref="B68:C68"/>
    <mergeCell ref="B69:C69"/>
    <mergeCell ref="B58:C58"/>
    <mergeCell ref="B59:C59"/>
    <mergeCell ref="B61:C61"/>
    <mergeCell ref="B64:C64"/>
    <mergeCell ref="B63:C63"/>
    <mergeCell ref="B30:C30"/>
    <mergeCell ref="B41:C41"/>
    <mergeCell ref="B24:C24"/>
    <mergeCell ref="B43:C43"/>
    <mergeCell ref="B44:C44"/>
    <mergeCell ref="B25:C25"/>
    <mergeCell ref="B26:C26"/>
    <mergeCell ref="B65:C65"/>
    <mergeCell ref="B62:C62"/>
    <mergeCell ref="B37:C37"/>
    <mergeCell ref="B38:C38"/>
    <mergeCell ref="B39:C39"/>
    <mergeCell ref="B40:C40"/>
    <mergeCell ref="B42:C42"/>
    <mergeCell ref="B49:C49"/>
    <mergeCell ref="B50:C50"/>
    <mergeCell ref="B51:C51"/>
    <mergeCell ref="B47:C47"/>
    <mergeCell ref="B60:C60"/>
    <mergeCell ref="B46:C46"/>
    <mergeCell ref="B48:C48"/>
    <mergeCell ref="B74:C74"/>
    <mergeCell ref="B86:C86"/>
    <mergeCell ref="B72:C72"/>
    <mergeCell ref="B89:C89"/>
    <mergeCell ref="B88:C88"/>
    <mergeCell ref="B83:C83"/>
    <mergeCell ref="B76:C76"/>
    <mergeCell ref="B77:C77"/>
    <mergeCell ref="B78:C78"/>
    <mergeCell ref="B82:C82"/>
    <mergeCell ref="B75:C75"/>
    <mergeCell ref="B55:C55"/>
    <mergeCell ref="B53:C53"/>
    <mergeCell ref="A10:M10"/>
    <mergeCell ref="B31:C31"/>
    <mergeCell ref="B32:C32"/>
    <mergeCell ref="B34:C34"/>
    <mergeCell ref="B28:C28"/>
    <mergeCell ref="B45:C45"/>
    <mergeCell ref="B29:C29"/>
    <mergeCell ref="B35:C35"/>
    <mergeCell ref="B36:C36"/>
    <mergeCell ref="B52:C52"/>
    <mergeCell ref="B54:C54"/>
    <mergeCell ref="B33:C33"/>
    <mergeCell ref="B22:C22"/>
    <mergeCell ref="B27:C27"/>
    <mergeCell ref="A3:D3"/>
    <mergeCell ref="B12:C12"/>
    <mergeCell ref="B23:C23"/>
    <mergeCell ref="B18:C18"/>
    <mergeCell ref="B19:C19"/>
    <mergeCell ref="B17:C17"/>
    <mergeCell ref="B20:C20"/>
    <mergeCell ref="B13:C13"/>
    <mergeCell ref="B14:C14"/>
    <mergeCell ref="B16:C16"/>
    <mergeCell ref="B21:C21"/>
    <mergeCell ref="B15:C15"/>
    <mergeCell ref="A98:H98"/>
    <mergeCell ref="B81:C81"/>
    <mergeCell ref="B80:C80"/>
    <mergeCell ref="B92:C92"/>
    <mergeCell ref="B79:C79"/>
    <mergeCell ref="B85:C85"/>
    <mergeCell ref="B94:C94"/>
    <mergeCell ref="B91:C91"/>
    <mergeCell ref="B84:C84"/>
    <mergeCell ref="B87:C87"/>
    <mergeCell ref="B90:C90"/>
    <mergeCell ref="B95:C95"/>
    <mergeCell ref="A96:H96"/>
    <mergeCell ref="A97:H97"/>
    <mergeCell ref="B93:C93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Troškovnik</vt:lpstr>
      <vt:lpstr>Troškovnik!Print_Area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SUIREPAR</dc:creator>
  <cp:lastModifiedBy>Mirjana Čakarun</cp:lastModifiedBy>
  <cp:lastPrinted>2024-10-11T07:00:40Z</cp:lastPrinted>
  <dcterms:created xsi:type="dcterms:W3CDTF">2019-03-20T07:45:37Z</dcterms:created>
  <dcterms:modified xsi:type="dcterms:W3CDTF">2025-11-19T12:59:22Z</dcterms:modified>
</cp:coreProperties>
</file>